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23"/>
  <workbookPr autoCompressPictures="0"/>
  <mc:AlternateContent xmlns:mc="http://schemas.openxmlformats.org/markup-compatibility/2006">
    <mc:Choice Requires="x15">
      <x15ac:absPath xmlns:x15ac="http://schemas.microsoft.com/office/spreadsheetml/2010/11/ac" url="/Users/Rob/Box/ASPCA Spay Neuter Alliance/ASNA Content/ASNA Content - Pro Tools and Tips/Editable/Clinic Administration/"/>
    </mc:Choice>
  </mc:AlternateContent>
  <xr:revisionPtr revIDLastSave="0" documentId="13_ncr:1_{11D3D146-3504-9545-98D8-D26620F7D143}" xr6:coauthVersionLast="40" xr6:coauthVersionMax="40" xr10:uidLastSave="{00000000-0000-0000-0000-000000000000}"/>
  <bookViews>
    <workbookView xWindow="80" yWindow="460" windowWidth="51100" windowHeight="27960" tabRatio="882" firstSheet="1" activeTab="1" xr2:uid="{00000000-000D-0000-FFFF-FFFF00000000}"/>
  </bookViews>
  <sheets>
    <sheet name="Notes" sheetId="17" r:id="rId1"/>
    <sheet name="January" sheetId="1" r:id="rId2"/>
    <sheet name="February" sheetId="24" r:id="rId3"/>
    <sheet name="March" sheetId="25" r:id="rId4"/>
    <sheet name="April" sheetId="26" r:id="rId5"/>
    <sheet name="May" sheetId="27" r:id="rId6"/>
    <sheet name="June" sheetId="28" r:id="rId7"/>
    <sheet name="July" sheetId="29" r:id="rId8"/>
    <sheet name="August" sheetId="30" r:id="rId9"/>
    <sheet name="September" sheetId="31" r:id="rId10"/>
    <sheet name="October" sheetId="32" r:id="rId11"/>
    <sheet name="November" sheetId="33" r:id="rId12"/>
    <sheet name="December" sheetId="34" r:id="rId13"/>
    <sheet name="Year-to-Date" sheetId="13" r:id="rId14"/>
    <sheet name="Last Fiscal Year" sheetId="14" r:id="rId15"/>
    <sheet name="Analysis" sheetId="15" r:id="rId16"/>
  </sheets>
  <calcPr calcId="191029" concurrentCalc="0"/>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B53" i="14" l="1"/>
  <c r="C53" i="14"/>
  <c r="D53" i="14"/>
  <c r="E53" i="14"/>
  <c r="F53" i="14"/>
  <c r="G53" i="14"/>
  <c r="H53" i="14"/>
  <c r="I53" i="14"/>
  <c r="J53" i="14"/>
  <c r="K53" i="14"/>
  <c r="L53" i="14"/>
  <c r="M53" i="14"/>
  <c r="N53" i="14"/>
  <c r="B54" i="14"/>
  <c r="C54" i="14"/>
  <c r="D54" i="14"/>
  <c r="E54" i="14"/>
  <c r="F54" i="14"/>
  <c r="G54" i="14"/>
  <c r="H54" i="14"/>
  <c r="I54" i="14"/>
  <c r="J54" i="14"/>
  <c r="K54" i="14"/>
  <c r="L54" i="14"/>
  <c r="M54" i="14"/>
  <c r="N54" i="14"/>
  <c r="N3" i="14"/>
  <c r="N2" i="14"/>
  <c r="B3" i="13"/>
  <c r="C3" i="13"/>
  <c r="D3" i="13"/>
  <c r="E3" i="13"/>
  <c r="F3" i="13"/>
  <c r="G3" i="13"/>
  <c r="H3" i="13"/>
  <c r="I3" i="13"/>
  <c r="J3" i="13"/>
  <c r="K3" i="13"/>
  <c r="L3" i="13"/>
  <c r="M3" i="13"/>
  <c r="N3" i="13"/>
  <c r="B4" i="13"/>
  <c r="C4" i="13"/>
  <c r="D4" i="13"/>
  <c r="E4" i="13"/>
  <c r="F4" i="13"/>
  <c r="G4" i="13"/>
  <c r="H4" i="13"/>
  <c r="I4" i="13"/>
  <c r="J4" i="13"/>
  <c r="K4" i="13"/>
  <c r="L4" i="13"/>
  <c r="M4" i="13"/>
  <c r="N4" i="13"/>
  <c r="B5" i="13"/>
  <c r="C5" i="13"/>
  <c r="D5" i="13"/>
  <c r="E5" i="13"/>
  <c r="F5" i="13"/>
  <c r="G5" i="13"/>
  <c r="H5" i="13"/>
  <c r="I5" i="13"/>
  <c r="J5" i="13"/>
  <c r="K5" i="13"/>
  <c r="L5" i="13"/>
  <c r="M5" i="13"/>
  <c r="N5" i="13"/>
  <c r="B6" i="13"/>
  <c r="C6" i="13"/>
  <c r="D6" i="13"/>
  <c r="E6" i="13"/>
  <c r="F6" i="13"/>
  <c r="G6" i="13"/>
  <c r="H6" i="13"/>
  <c r="I6" i="13"/>
  <c r="J6" i="13"/>
  <c r="K6" i="13"/>
  <c r="L6" i="13"/>
  <c r="M6" i="13"/>
  <c r="N6" i="13"/>
  <c r="B7" i="13"/>
  <c r="C7" i="13"/>
  <c r="D7" i="13"/>
  <c r="E7" i="13"/>
  <c r="F7" i="13"/>
  <c r="G7" i="13"/>
  <c r="H7" i="13"/>
  <c r="I7" i="13"/>
  <c r="J7" i="13"/>
  <c r="K7" i="13"/>
  <c r="L7" i="13"/>
  <c r="M7" i="13"/>
  <c r="N7" i="13"/>
  <c r="B8" i="13"/>
  <c r="C8" i="13"/>
  <c r="D8" i="13"/>
  <c r="E8" i="13"/>
  <c r="F8" i="13"/>
  <c r="G8" i="13"/>
  <c r="H8" i="13"/>
  <c r="I8" i="13"/>
  <c r="J8" i="13"/>
  <c r="K8" i="13"/>
  <c r="L8" i="13"/>
  <c r="M8" i="13"/>
  <c r="N8" i="13"/>
  <c r="B9" i="13"/>
  <c r="C9" i="13"/>
  <c r="D9" i="13"/>
  <c r="E9" i="13"/>
  <c r="F9" i="13"/>
  <c r="G9" i="13"/>
  <c r="H9" i="13"/>
  <c r="I9" i="13"/>
  <c r="J9" i="13"/>
  <c r="K9" i="13"/>
  <c r="L9" i="13"/>
  <c r="M9" i="13"/>
  <c r="N9" i="13"/>
  <c r="B10" i="13"/>
  <c r="C10" i="13"/>
  <c r="D10" i="13"/>
  <c r="E10" i="13"/>
  <c r="F10" i="13"/>
  <c r="G10" i="13"/>
  <c r="H10" i="13"/>
  <c r="I10" i="13"/>
  <c r="J10" i="13"/>
  <c r="K10" i="13"/>
  <c r="L10" i="13"/>
  <c r="M10" i="13"/>
  <c r="N10" i="13"/>
  <c r="B11" i="13"/>
  <c r="C11" i="13"/>
  <c r="D11" i="13"/>
  <c r="E11" i="13"/>
  <c r="F11" i="13"/>
  <c r="G11" i="13"/>
  <c r="H11" i="13"/>
  <c r="I11" i="13"/>
  <c r="J11" i="13"/>
  <c r="K11" i="13"/>
  <c r="L11" i="13"/>
  <c r="M11" i="13"/>
  <c r="N11" i="13"/>
  <c r="B12" i="13"/>
  <c r="C12" i="13"/>
  <c r="D12" i="13"/>
  <c r="E12" i="13"/>
  <c r="F12" i="13"/>
  <c r="G12" i="13"/>
  <c r="H12" i="13"/>
  <c r="I12" i="13"/>
  <c r="J12" i="13"/>
  <c r="K12" i="13"/>
  <c r="L12" i="13"/>
  <c r="M12" i="13"/>
  <c r="N12" i="13"/>
  <c r="B13" i="13"/>
  <c r="C13" i="13"/>
  <c r="D13" i="13"/>
  <c r="E13" i="13"/>
  <c r="F13" i="13"/>
  <c r="G13" i="13"/>
  <c r="H13" i="13"/>
  <c r="I13" i="13"/>
  <c r="J13" i="13"/>
  <c r="K13" i="13"/>
  <c r="L13" i="13"/>
  <c r="M13" i="13"/>
  <c r="N13" i="13"/>
  <c r="B14" i="13"/>
  <c r="C14" i="13"/>
  <c r="D14" i="13"/>
  <c r="E14" i="13"/>
  <c r="F14" i="13"/>
  <c r="G14" i="13"/>
  <c r="H14" i="13"/>
  <c r="I14" i="13"/>
  <c r="J14" i="13"/>
  <c r="K14" i="13"/>
  <c r="L14" i="13"/>
  <c r="M14" i="13"/>
  <c r="N14" i="13"/>
  <c r="B15" i="13"/>
  <c r="C15" i="13"/>
  <c r="D15" i="13"/>
  <c r="E15" i="13"/>
  <c r="F15" i="13"/>
  <c r="G15" i="13"/>
  <c r="H15" i="13"/>
  <c r="I15" i="13"/>
  <c r="J15" i="13"/>
  <c r="K15" i="13"/>
  <c r="L15" i="13"/>
  <c r="M15" i="13"/>
  <c r="N15" i="13"/>
  <c r="N16" i="13"/>
  <c r="B19" i="13"/>
  <c r="C19" i="13"/>
  <c r="D19" i="13"/>
  <c r="E19" i="13"/>
  <c r="F19" i="13"/>
  <c r="G19" i="13"/>
  <c r="H19" i="13"/>
  <c r="I19" i="13"/>
  <c r="J19" i="13"/>
  <c r="K19" i="13"/>
  <c r="L19" i="13"/>
  <c r="M19" i="13"/>
  <c r="N18" i="13"/>
  <c r="B20" i="13"/>
  <c r="C20" i="13"/>
  <c r="D20" i="13"/>
  <c r="E20" i="13"/>
  <c r="F20" i="13"/>
  <c r="G20" i="13"/>
  <c r="H20" i="13"/>
  <c r="I20" i="13"/>
  <c r="J20" i="13"/>
  <c r="K20" i="13"/>
  <c r="L20" i="13"/>
  <c r="M20" i="13"/>
  <c r="N19" i="13"/>
  <c r="B21" i="13"/>
  <c r="C21" i="13"/>
  <c r="D21" i="13"/>
  <c r="E21" i="13"/>
  <c r="F21" i="13"/>
  <c r="G21" i="13"/>
  <c r="H21" i="13"/>
  <c r="I21" i="13"/>
  <c r="J21" i="13"/>
  <c r="K21" i="13"/>
  <c r="L21" i="13"/>
  <c r="M21" i="13"/>
  <c r="N20" i="13"/>
  <c r="B22" i="13"/>
  <c r="C22" i="13"/>
  <c r="D22" i="13"/>
  <c r="E22" i="13"/>
  <c r="F22" i="13"/>
  <c r="G22" i="13"/>
  <c r="H22" i="13"/>
  <c r="I22" i="13"/>
  <c r="J22" i="13"/>
  <c r="K22" i="13"/>
  <c r="L22" i="13"/>
  <c r="M22" i="13"/>
  <c r="N21" i="13"/>
  <c r="B23" i="13"/>
  <c r="C23" i="13"/>
  <c r="D23" i="13"/>
  <c r="E23" i="13"/>
  <c r="F23" i="13"/>
  <c r="G23" i="13"/>
  <c r="H23" i="13"/>
  <c r="I23" i="13"/>
  <c r="J23" i="13"/>
  <c r="K23" i="13"/>
  <c r="L23" i="13"/>
  <c r="M23" i="13"/>
  <c r="N22" i="13"/>
  <c r="B24" i="13"/>
  <c r="C24" i="13"/>
  <c r="D24" i="13"/>
  <c r="E24" i="13"/>
  <c r="F24" i="13"/>
  <c r="G24" i="13"/>
  <c r="H24" i="13"/>
  <c r="I24" i="13"/>
  <c r="J24" i="13"/>
  <c r="K24" i="13"/>
  <c r="L24" i="13"/>
  <c r="M24" i="13"/>
  <c r="N23" i="13"/>
  <c r="B25" i="13"/>
  <c r="C25" i="13"/>
  <c r="D25" i="13"/>
  <c r="E25" i="13"/>
  <c r="F25" i="13"/>
  <c r="G25" i="13"/>
  <c r="H25" i="13"/>
  <c r="I25" i="13"/>
  <c r="J25" i="13"/>
  <c r="K25" i="13"/>
  <c r="L25" i="13"/>
  <c r="M25" i="13"/>
  <c r="N24" i="13"/>
  <c r="B26" i="13"/>
  <c r="C26" i="13"/>
  <c r="D26" i="13"/>
  <c r="E26" i="13"/>
  <c r="F26" i="13"/>
  <c r="G26" i="13"/>
  <c r="H26" i="13"/>
  <c r="I26" i="13"/>
  <c r="J26" i="13"/>
  <c r="K26" i="13"/>
  <c r="L26" i="13"/>
  <c r="M26" i="13"/>
  <c r="N25" i="13"/>
  <c r="B18" i="13"/>
  <c r="B27" i="13"/>
  <c r="C18" i="13"/>
  <c r="C27" i="13"/>
  <c r="D18" i="13"/>
  <c r="D27" i="13"/>
  <c r="E18" i="13"/>
  <c r="E27" i="13"/>
  <c r="F18" i="13"/>
  <c r="F27" i="13"/>
  <c r="G18" i="13"/>
  <c r="G27" i="13"/>
  <c r="H18" i="13"/>
  <c r="H27" i="13"/>
  <c r="I18" i="13"/>
  <c r="I27" i="13"/>
  <c r="J18" i="13"/>
  <c r="J27" i="13"/>
  <c r="K18" i="13"/>
  <c r="K27" i="13"/>
  <c r="L18" i="13"/>
  <c r="L27" i="13"/>
  <c r="M18" i="13"/>
  <c r="M27" i="13"/>
  <c r="N26" i="13"/>
  <c r="N27" i="13"/>
  <c r="B29" i="13"/>
  <c r="C29" i="13"/>
  <c r="D29" i="13"/>
  <c r="E29" i="13"/>
  <c r="F29" i="13"/>
  <c r="G29" i="13"/>
  <c r="H29" i="13"/>
  <c r="I29" i="13"/>
  <c r="J29" i="13"/>
  <c r="K29" i="13"/>
  <c r="L29" i="13"/>
  <c r="M29" i="13"/>
  <c r="N29" i="13"/>
  <c r="B30" i="13"/>
  <c r="C30" i="13"/>
  <c r="D30" i="13"/>
  <c r="E30" i="13"/>
  <c r="F30" i="13"/>
  <c r="G30" i="13"/>
  <c r="H30" i="13"/>
  <c r="I30" i="13"/>
  <c r="J30" i="13"/>
  <c r="K30" i="13"/>
  <c r="L30" i="13"/>
  <c r="M30" i="13"/>
  <c r="N30" i="13"/>
  <c r="B31" i="13"/>
  <c r="C31" i="13"/>
  <c r="D31" i="13"/>
  <c r="E31" i="13"/>
  <c r="F31" i="13"/>
  <c r="G31" i="13"/>
  <c r="H31" i="13"/>
  <c r="I31" i="13"/>
  <c r="J31" i="13"/>
  <c r="K31" i="13"/>
  <c r="L31" i="13"/>
  <c r="M31" i="13"/>
  <c r="N31" i="13"/>
  <c r="B32" i="13"/>
  <c r="C32" i="13"/>
  <c r="D32" i="13"/>
  <c r="E32" i="13"/>
  <c r="F32" i="13"/>
  <c r="G32" i="13"/>
  <c r="H32" i="13"/>
  <c r="I32" i="13"/>
  <c r="J32" i="13"/>
  <c r="K32" i="13"/>
  <c r="L32" i="13"/>
  <c r="M32" i="13"/>
  <c r="N32" i="13"/>
  <c r="B33" i="13"/>
  <c r="C33" i="13"/>
  <c r="D33" i="13"/>
  <c r="E33" i="13"/>
  <c r="F33" i="13"/>
  <c r="G33" i="13"/>
  <c r="H33" i="13"/>
  <c r="I33" i="13"/>
  <c r="J33" i="13"/>
  <c r="K33" i="13"/>
  <c r="L33" i="13"/>
  <c r="M33" i="13"/>
  <c r="N33" i="13"/>
  <c r="B34" i="13"/>
  <c r="C34" i="13"/>
  <c r="D34" i="13"/>
  <c r="E34" i="13"/>
  <c r="F34" i="13"/>
  <c r="G34" i="13"/>
  <c r="H34" i="13"/>
  <c r="I34" i="13"/>
  <c r="J34" i="13"/>
  <c r="K34" i="13"/>
  <c r="L34" i="13"/>
  <c r="M34" i="13"/>
  <c r="N34" i="13"/>
  <c r="B35" i="13"/>
  <c r="C35" i="13"/>
  <c r="D35" i="13"/>
  <c r="E35" i="13"/>
  <c r="F35" i="13"/>
  <c r="G35" i="13"/>
  <c r="H35" i="13"/>
  <c r="I35" i="13"/>
  <c r="J35" i="13"/>
  <c r="K35" i="13"/>
  <c r="L35" i="13"/>
  <c r="M35" i="13"/>
  <c r="N35" i="13"/>
  <c r="B36" i="13"/>
  <c r="C36" i="13"/>
  <c r="D36" i="13"/>
  <c r="E36" i="13"/>
  <c r="F36" i="13"/>
  <c r="G36" i="13"/>
  <c r="H36" i="13"/>
  <c r="I36" i="13"/>
  <c r="J36" i="13"/>
  <c r="K36" i="13"/>
  <c r="L36" i="13"/>
  <c r="M36" i="13"/>
  <c r="N36" i="13"/>
  <c r="B37" i="13"/>
  <c r="C37" i="13"/>
  <c r="D37" i="13"/>
  <c r="E37" i="13"/>
  <c r="F37" i="13"/>
  <c r="G37" i="13"/>
  <c r="H37" i="13"/>
  <c r="I37" i="13"/>
  <c r="J37" i="13"/>
  <c r="K37" i="13"/>
  <c r="L37" i="13"/>
  <c r="M37" i="13"/>
  <c r="N37" i="13"/>
  <c r="B38" i="13"/>
  <c r="C38" i="13"/>
  <c r="D38" i="13"/>
  <c r="E38" i="13"/>
  <c r="F38" i="13"/>
  <c r="G38" i="13"/>
  <c r="H38" i="13"/>
  <c r="I38" i="13"/>
  <c r="J38" i="13"/>
  <c r="K38" i="13"/>
  <c r="L38" i="13"/>
  <c r="M38" i="13"/>
  <c r="N38" i="13"/>
  <c r="N39" i="13"/>
  <c r="B42" i="13"/>
  <c r="C42" i="13"/>
  <c r="D42" i="13"/>
  <c r="E42" i="13"/>
  <c r="F42" i="13"/>
  <c r="G42" i="13"/>
  <c r="H42" i="13"/>
  <c r="I42" i="13"/>
  <c r="J42" i="13"/>
  <c r="K42" i="13"/>
  <c r="L42" i="13"/>
  <c r="M42" i="13"/>
  <c r="N42" i="13"/>
  <c r="B43" i="13"/>
  <c r="C43" i="13"/>
  <c r="D43" i="13"/>
  <c r="E43" i="13"/>
  <c r="F43" i="13"/>
  <c r="G43" i="13"/>
  <c r="H43" i="13"/>
  <c r="I43" i="13"/>
  <c r="J43" i="13"/>
  <c r="K43" i="13"/>
  <c r="L43" i="13"/>
  <c r="M43" i="13"/>
  <c r="N43" i="13"/>
  <c r="B44" i="13"/>
  <c r="C44" i="13"/>
  <c r="D44" i="13"/>
  <c r="E44" i="13"/>
  <c r="F44" i="13"/>
  <c r="G44" i="13"/>
  <c r="H44" i="13"/>
  <c r="I44" i="13"/>
  <c r="J44" i="13"/>
  <c r="K44" i="13"/>
  <c r="L44" i="13"/>
  <c r="M44" i="13"/>
  <c r="N44" i="13"/>
  <c r="B45" i="13"/>
  <c r="C45" i="13"/>
  <c r="D45" i="13"/>
  <c r="E45" i="13"/>
  <c r="F45" i="13"/>
  <c r="G45" i="13"/>
  <c r="H45" i="13"/>
  <c r="I45" i="13"/>
  <c r="J45" i="13"/>
  <c r="K45" i="13"/>
  <c r="L45" i="13"/>
  <c r="M45" i="13"/>
  <c r="N45" i="13"/>
  <c r="B46" i="13"/>
  <c r="C46" i="13"/>
  <c r="D46" i="13"/>
  <c r="E46" i="13"/>
  <c r="F46" i="13"/>
  <c r="G46" i="13"/>
  <c r="H46" i="13"/>
  <c r="I46" i="13"/>
  <c r="J46" i="13"/>
  <c r="K46" i="13"/>
  <c r="L46" i="13"/>
  <c r="M46" i="13"/>
  <c r="N46" i="13"/>
  <c r="B47" i="13"/>
  <c r="C47" i="13"/>
  <c r="D47" i="13"/>
  <c r="E47" i="13"/>
  <c r="F47" i="13"/>
  <c r="G47" i="13"/>
  <c r="H47" i="13"/>
  <c r="I47" i="13"/>
  <c r="J47" i="13"/>
  <c r="K47" i="13"/>
  <c r="L47" i="13"/>
  <c r="M47" i="13"/>
  <c r="N47" i="13"/>
  <c r="B48" i="13"/>
  <c r="C48" i="13"/>
  <c r="D48" i="13"/>
  <c r="E48" i="13"/>
  <c r="F48" i="13"/>
  <c r="G48" i="13"/>
  <c r="H48" i="13"/>
  <c r="I48" i="13"/>
  <c r="J48" i="13"/>
  <c r="K48" i="13"/>
  <c r="L48" i="13"/>
  <c r="M48" i="13"/>
  <c r="N48" i="13"/>
  <c r="B49" i="13"/>
  <c r="C49" i="13"/>
  <c r="D49" i="13"/>
  <c r="E49" i="13"/>
  <c r="F49" i="13"/>
  <c r="G49" i="13"/>
  <c r="H49" i="13"/>
  <c r="I49" i="13"/>
  <c r="J49" i="13"/>
  <c r="K49" i="13"/>
  <c r="L49" i="13"/>
  <c r="M49" i="13"/>
  <c r="N49" i="13"/>
  <c r="B50" i="13"/>
  <c r="C50" i="13"/>
  <c r="D50" i="13"/>
  <c r="E50" i="13"/>
  <c r="F50" i="13"/>
  <c r="G50" i="13"/>
  <c r="H50" i="13"/>
  <c r="I50" i="13"/>
  <c r="J50" i="13"/>
  <c r="K50" i="13"/>
  <c r="L50" i="13"/>
  <c r="M50" i="13"/>
  <c r="N50" i="13"/>
  <c r="B51" i="13"/>
  <c r="C51" i="13"/>
  <c r="D51" i="13"/>
  <c r="E51" i="13"/>
  <c r="F51" i="13"/>
  <c r="G51" i="13"/>
  <c r="H51" i="13"/>
  <c r="I51" i="13"/>
  <c r="J51" i="13"/>
  <c r="K51" i="13"/>
  <c r="L51" i="13"/>
  <c r="M51" i="13"/>
  <c r="N51" i="13"/>
  <c r="B52" i="13"/>
  <c r="C52" i="13"/>
  <c r="D52" i="13"/>
  <c r="E52" i="13"/>
  <c r="F52" i="13"/>
  <c r="G52" i="13"/>
  <c r="H52" i="13"/>
  <c r="I52" i="13"/>
  <c r="J52" i="13"/>
  <c r="K52" i="13"/>
  <c r="L52" i="13"/>
  <c r="M52" i="13"/>
  <c r="N52" i="13"/>
  <c r="N53" i="13"/>
  <c r="B55" i="13"/>
  <c r="C55" i="13"/>
  <c r="D55" i="13"/>
  <c r="E55" i="13"/>
  <c r="F55" i="13"/>
  <c r="G55" i="13"/>
  <c r="H55" i="13"/>
  <c r="I55" i="13"/>
  <c r="J55" i="13"/>
  <c r="K55" i="13"/>
  <c r="L55" i="13"/>
  <c r="M55" i="13"/>
  <c r="N55" i="13"/>
  <c r="B56" i="13"/>
  <c r="C56" i="13"/>
  <c r="D56" i="13"/>
  <c r="E56" i="13"/>
  <c r="F56" i="13"/>
  <c r="G56" i="13"/>
  <c r="H56" i="13"/>
  <c r="I56" i="13"/>
  <c r="J56" i="13"/>
  <c r="K56" i="13"/>
  <c r="L56" i="13"/>
  <c r="M56" i="13"/>
  <c r="N56" i="13"/>
  <c r="B57" i="13"/>
  <c r="C57" i="13"/>
  <c r="D57" i="13"/>
  <c r="E57" i="13"/>
  <c r="F57" i="13"/>
  <c r="G57" i="13"/>
  <c r="H57" i="13"/>
  <c r="I57" i="13"/>
  <c r="J57" i="13"/>
  <c r="K57" i="13"/>
  <c r="L57" i="13"/>
  <c r="M57" i="13"/>
  <c r="N57" i="13"/>
  <c r="B58" i="13"/>
  <c r="C58" i="13"/>
  <c r="D58" i="13"/>
  <c r="E58" i="13"/>
  <c r="F58" i="13"/>
  <c r="G58" i="13"/>
  <c r="H58" i="13"/>
  <c r="I58" i="13"/>
  <c r="J58" i="13"/>
  <c r="K58" i="13"/>
  <c r="L58" i="13"/>
  <c r="M58" i="13"/>
  <c r="N58" i="13"/>
  <c r="B59" i="13"/>
  <c r="C59" i="13"/>
  <c r="D59" i="13"/>
  <c r="E59" i="13"/>
  <c r="F59" i="13"/>
  <c r="G59" i="13"/>
  <c r="H59" i="13"/>
  <c r="I59" i="13"/>
  <c r="J59" i="13"/>
  <c r="K59" i="13"/>
  <c r="L59" i="13"/>
  <c r="M59" i="13"/>
  <c r="N59" i="13"/>
  <c r="B60" i="13"/>
  <c r="C60" i="13"/>
  <c r="D60" i="13"/>
  <c r="E60" i="13"/>
  <c r="F60" i="13"/>
  <c r="G60" i="13"/>
  <c r="H60" i="13"/>
  <c r="I60" i="13"/>
  <c r="J60" i="13"/>
  <c r="K60" i="13"/>
  <c r="L60" i="13"/>
  <c r="M60" i="13"/>
  <c r="N60" i="13"/>
  <c r="B61" i="13"/>
  <c r="C61" i="13"/>
  <c r="D61" i="13"/>
  <c r="E61" i="13"/>
  <c r="F61" i="13"/>
  <c r="G61" i="13"/>
  <c r="H61" i="13"/>
  <c r="I61" i="13"/>
  <c r="J61" i="13"/>
  <c r="K61" i="13"/>
  <c r="L61" i="13"/>
  <c r="M61" i="13"/>
  <c r="N61" i="13"/>
  <c r="B62" i="13"/>
  <c r="C62" i="13"/>
  <c r="D62" i="13"/>
  <c r="E62" i="13"/>
  <c r="F62" i="13"/>
  <c r="G62" i="13"/>
  <c r="H62" i="13"/>
  <c r="I62" i="13"/>
  <c r="J62" i="13"/>
  <c r="K62" i="13"/>
  <c r="L62" i="13"/>
  <c r="M62" i="13"/>
  <c r="N62" i="13"/>
  <c r="B63" i="13"/>
  <c r="C63" i="13"/>
  <c r="D63" i="13"/>
  <c r="E63" i="13"/>
  <c r="F63" i="13"/>
  <c r="G63" i="13"/>
  <c r="H63" i="13"/>
  <c r="I63" i="13"/>
  <c r="J63" i="13"/>
  <c r="K63" i="13"/>
  <c r="L63" i="13"/>
  <c r="M63" i="13"/>
  <c r="N63" i="13"/>
  <c r="B64" i="13"/>
  <c r="C64" i="13"/>
  <c r="D64" i="13"/>
  <c r="E64" i="13"/>
  <c r="F64" i="13"/>
  <c r="G64" i="13"/>
  <c r="H64" i="13"/>
  <c r="I64" i="13"/>
  <c r="J64" i="13"/>
  <c r="K64" i="13"/>
  <c r="L64" i="13"/>
  <c r="M64" i="13"/>
  <c r="N64" i="13"/>
  <c r="N65" i="13"/>
  <c r="B67" i="13"/>
  <c r="C67" i="13"/>
  <c r="D67" i="13"/>
  <c r="E67" i="13"/>
  <c r="F67" i="13"/>
  <c r="G67" i="13"/>
  <c r="H67" i="13"/>
  <c r="I67" i="13"/>
  <c r="J67" i="13"/>
  <c r="K67" i="13"/>
  <c r="L67" i="13"/>
  <c r="M67" i="13"/>
  <c r="N67" i="13"/>
  <c r="B68" i="13"/>
  <c r="C68" i="13"/>
  <c r="D68" i="13"/>
  <c r="E68" i="13"/>
  <c r="F68" i="13"/>
  <c r="G68" i="13"/>
  <c r="H68" i="13"/>
  <c r="I68" i="13"/>
  <c r="J68" i="13"/>
  <c r="K68" i="13"/>
  <c r="L68" i="13"/>
  <c r="M68" i="13"/>
  <c r="N68" i="13"/>
  <c r="B69" i="13"/>
  <c r="C69" i="13"/>
  <c r="D69" i="13"/>
  <c r="E69" i="13"/>
  <c r="F69" i="13"/>
  <c r="G69" i="13"/>
  <c r="H69" i="13"/>
  <c r="I69" i="13"/>
  <c r="J69" i="13"/>
  <c r="K69" i="13"/>
  <c r="L69" i="13"/>
  <c r="M69" i="13"/>
  <c r="N69" i="13"/>
  <c r="B70" i="13"/>
  <c r="C70" i="13"/>
  <c r="D70" i="13"/>
  <c r="E70" i="13"/>
  <c r="F70" i="13"/>
  <c r="G70" i="13"/>
  <c r="H70" i="13"/>
  <c r="I70" i="13"/>
  <c r="J70" i="13"/>
  <c r="K70" i="13"/>
  <c r="L70" i="13"/>
  <c r="M70" i="13"/>
  <c r="N70" i="13"/>
  <c r="B71" i="13"/>
  <c r="C71" i="13"/>
  <c r="D71" i="13"/>
  <c r="E71" i="13"/>
  <c r="F71" i="13"/>
  <c r="G71" i="13"/>
  <c r="H71" i="13"/>
  <c r="I71" i="13"/>
  <c r="J71" i="13"/>
  <c r="K71" i="13"/>
  <c r="L71" i="13"/>
  <c r="M71" i="13"/>
  <c r="N71" i="13"/>
  <c r="B72" i="13"/>
  <c r="C72" i="13"/>
  <c r="D72" i="13"/>
  <c r="E72" i="13"/>
  <c r="F72" i="13"/>
  <c r="G72" i="13"/>
  <c r="H72" i="13"/>
  <c r="I72" i="13"/>
  <c r="J72" i="13"/>
  <c r="K72" i="13"/>
  <c r="L72" i="13"/>
  <c r="M72" i="13"/>
  <c r="N72" i="13"/>
  <c r="B73" i="13"/>
  <c r="C73" i="13"/>
  <c r="D73" i="13"/>
  <c r="E73" i="13"/>
  <c r="F73" i="13"/>
  <c r="G73" i="13"/>
  <c r="H73" i="13"/>
  <c r="I73" i="13"/>
  <c r="J73" i="13"/>
  <c r="K73" i="13"/>
  <c r="L73" i="13"/>
  <c r="M73" i="13"/>
  <c r="N73" i="13"/>
  <c r="B74" i="13"/>
  <c r="C74" i="13"/>
  <c r="D74" i="13"/>
  <c r="E74" i="13"/>
  <c r="F74" i="13"/>
  <c r="G74" i="13"/>
  <c r="H74" i="13"/>
  <c r="I74" i="13"/>
  <c r="J74" i="13"/>
  <c r="K74" i="13"/>
  <c r="L74" i="13"/>
  <c r="M74" i="13"/>
  <c r="N74" i="13"/>
  <c r="B75" i="13"/>
  <c r="C75" i="13"/>
  <c r="D75" i="13"/>
  <c r="E75" i="13"/>
  <c r="F75" i="13"/>
  <c r="G75" i="13"/>
  <c r="H75" i="13"/>
  <c r="I75" i="13"/>
  <c r="J75" i="13"/>
  <c r="K75" i="13"/>
  <c r="L75" i="13"/>
  <c r="M75" i="13"/>
  <c r="N75" i="13"/>
  <c r="B76" i="13"/>
  <c r="C76" i="13"/>
  <c r="D76" i="13"/>
  <c r="E76" i="13"/>
  <c r="F76" i="13"/>
  <c r="G76" i="13"/>
  <c r="H76" i="13"/>
  <c r="I76" i="13"/>
  <c r="J76" i="13"/>
  <c r="K76" i="13"/>
  <c r="L76" i="13"/>
  <c r="M76" i="13"/>
  <c r="N76" i="13"/>
  <c r="B77" i="13"/>
  <c r="C77" i="13"/>
  <c r="D77" i="13"/>
  <c r="E77" i="13"/>
  <c r="F77" i="13"/>
  <c r="G77" i="13"/>
  <c r="H77" i="13"/>
  <c r="I77" i="13"/>
  <c r="J77" i="13"/>
  <c r="K77" i="13"/>
  <c r="L77" i="13"/>
  <c r="M77" i="13"/>
  <c r="N77" i="13"/>
  <c r="B78" i="13"/>
  <c r="C78" i="13"/>
  <c r="D78" i="13"/>
  <c r="E78" i="13"/>
  <c r="F78" i="13"/>
  <c r="G78" i="13"/>
  <c r="H78" i="13"/>
  <c r="I78" i="13"/>
  <c r="J78" i="13"/>
  <c r="K78" i="13"/>
  <c r="L78" i="13"/>
  <c r="M78" i="13"/>
  <c r="N78" i="13"/>
  <c r="B79" i="13"/>
  <c r="C79" i="13"/>
  <c r="D79" i="13"/>
  <c r="E79" i="13"/>
  <c r="F79" i="13"/>
  <c r="G79" i="13"/>
  <c r="H79" i="13"/>
  <c r="I79" i="13"/>
  <c r="J79" i="13"/>
  <c r="K79" i="13"/>
  <c r="L79" i="13"/>
  <c r="M79" i="13"/>
  <c r="N79" i="13"/>
  <c r="B80" i="13"/>
  <c r="C80" i="13"/>
  <c r="D80" i="13"/>
  <c r="E80" i="13"/>
  <c r="F80" i="13"/>
  <c r="G80" i="13"/>
  <c r="H80" i="13"/>
  <c r="I80" i="13"/>
  <c r="J80" i="13"/>
  <c r="K80" i="13"/>
  <c r="L80" i="13"/>
  <c r="M80" i="13"/>
  <c r="N80" i="13"/>
  <c r="B81" i="13"/>
  <c r="C81" i="13"/>
  <c r="D81" i="13"/>
  <c r="E81" i="13"/>
  <c r="F81" i="13"/>
  <c r="G81" i="13"/>
  <c r="H81" i="13"/>
  <c r="I81" i="13"/>
  <c r="J81" i="13"/>
  <c r="K81" i="13"/>
  <c r="L81" i="13"/>
  <c r="M81" i="13"/>
  <c r="N81" i="13"/>
  <c r="B82" i="13"/>
  <c r="C82" i="13"/>
  <c r="D82" i="13"/>
  <c r="E82" i="13"/>
  <c r="F82" i="13"/>
  <c r="G82" i="13"/>
  <c r="H82" i="13"/>
  <c r="I82" i="13"/>
  <c r="J82" i="13"/>
  <c r="K82" i="13"/>
  <c r="L82" i="13"/>
  <c r="M82" i="13"/>
  <c r="N82" i="13"/>
  <c r="N83" i="13"/>
  <c r="B85" i="13"/>
  <c r="C85" i="13"/>
  <c r="D85" i="13"/>
  <c r="E85" i="13"/>
  <c r="F85" i="13"/>
  <c r="G85" i="13"/>
  <c r="H85" i="13"/>
  <c r="I85" i="13"/>
  <c r="J85" i="13"/>
  <c r="K85" i="13"/>
  <c r="L85" i="13"/>
  <c r="M85" i="13"/>
  <c r="N85" i="13"/>
  <c r="B86" i="13"/>
  <c r="C86" i="13"/>
  <c r="D86" i="13"/>
  <c r="E86" i="13"/>
  <c r="F86" i="13"/>
  <c r="G86" i="13"/>
  <c r="H86" i="13"/>
  <c r="I86" i="13"/>
  <c r="J86" i="13"/>
  <c r="K86" i="13"/>
  <c r="L86" i="13"/>
  <c r="M86" i="13"/>
  <c r="N86" i="13"/>
  <c r="B87" i="13"/>
  <c r="C87" i="13"/>
  <c r="D87" i="13"/>
  <c r="E87" i="13"/>
  <c r="F87" i="13"/>
  <c r="G87" i="13"/>
  <c r="H87" i="13"/>
  <c r="I87" i="13"/>
  <c r="J87" i="13"/>
  <c r="K87" i="13"/>
  <c r="L87" i="13"/>
  <c r="M87" i="13"/>
  <c r="N87" i="13"/>
  <c r="B88" i="13"/>
  <c r="C88" i="13"/>
  <c r="D88" i="13"/>
  <c r="E88" i="13"/>
  <c r="F88" i="13"/>
  <c r="G88" i="13"/>
  <c r="H88" i="13"/>
  <c r="I88" i="13"/>
  <c r="J88" i="13"/>
  <c r="K88" i="13"/>
  <c r="L88" i="13"/>
  <c r="M88" i="13"/>
  <c r="N88" i="13"/>
  <c r="B89" i="13"/>
  <c r="C89" i="13"/>
  <c r="D89" i="13"/>
  <c r="E89" i="13"/>
  <c r="F89" i="13"/>
  <c r="G89" i="13"/>
  <c r="H89" i="13"/>
  <c r="I89" i="13"/>
  <c r="J89" i="13"/>
  <c r="K89" i="13"/>
  <c r="L89" i="13"/>
  <c r="M89" i="13"/>
  <c r="N89" i="13"/>
  <c r="B90" i="13"/>
  <c r="C90" i="13"/>
  <c r="D90" i="13"/>
  <c r="E90" i="13"/>
  <c r="F90" i="13"/>
  <c r="G90" i="13"/>
  <c r="H90" i="13"/>
  <c r="I90" i="13"/>
  <c r="J90" i="13"/>
  <c r="K90" i="13"/>
  <c r="L90" i="13"/>
  <c r="M90" i="13"/>
  <c r="N90" i="13"/>
  <c r="B91" i="13"/>
  <c r="C91" i="13"/>
  <c r="D91" i="13"/>
  <c r="E91" i="13"/>
  <c r="F91" i="13"/>
  <c r="G91" i="13"/>
  <c r="H91" i="13"/>
  <c r="I91" i="13"/>
  <c r="J91" i="13"/>
  <c r="K91" i="13"/>
  <c r="L91" i="13"/>
  <c r="M91" i="13"/>
  <c r="N91" i="13"/>
  <c r="N92" i="13"/>
  <c r="B94" i="13"/>
  <c r="C94" i="13"/>
  <c r="D94" i="13"/>
  <c r="E94" i="13"/>
  <c r="F94" i="13"/>
  <c r="G94" i="13"/>
  <c r="H94" i="13"/>
  <c r="I94" i="13"/>
  <c r="J94" i="13"/>
  <c r="K94" i="13"/>
  <c r="L94" i="13"/>
  <c r="M94" i="13"/>
  <c r="N94" i="13"/>
  <c r="B95" i="13"/>
  <c r="C95" i="13"/>
  <c r="D95" i="13"/>
  <c r="E95" i="13"/>
  <c r="F95" i="13"/>
  <c r="G95" i="13"/>
  <c r="H95" i="13"/>
  <c r="I95" i="13"/>
  <c r="J95" i="13"/>
  <c r="K95" i="13"/>
  <c r="L95" i="13"/>
  <c r="M95" i="13"/>
  <c r="N95" i="13"/>
  <c r="B96" i="13"/>
  <c r="C96" i="13"/>
  <c r="D96" i="13"/>
  <c r="E96" i="13"/>
  <c r="F96" i="13"/>
  <c r="G96" i="13"/>
  <c r="H96" i="13"/>
  <c r="I96" i="13"/>
  <c r="J96" i="13"/>
  <c r="K96" i="13"/>
  <c r="L96" i="13"/>
  <c r="M96" i="13"/>
  <c r="N96" i="13"/>
  <c r="B97" i="13"/>
  <c r="C97" i="13"/>
  <c r="D97" i="13"/>
  <c r="E97" i="13"/>
  <c r="F97" i="13"/>
  <c r="G97" i="13"/>
  <c r="H97" i="13"/>
  <c r="I97" i="13"/>
  <c r="J97" i="13"/>
  <c r="K97" i="13"/>
  <c r="L97" i="13"/>
  <c r="M97" i="13"/>
  <c r="N97" i="13"/>
  <c r="B98" i="13"/>
  <c r="C98" i="13"/>
  <c r="D98" i="13"/>
  <c r="E98" i="13"/>
  <c r="F98" i="13"/>
  <c r="G98" i="13"/>
  <c r="H98" i="13"/>
  <c r="I98" i="13"/>
  <c r="J98" i="13"/>
  <c r="K98" i="13"/>
  <c r="L98" i="13"/>
  <c r="M98" i="13"/>
  <c r="N98" i="13"/>
  <c r="B99" i="13"/>
  <c r="C99" i="13"/>
  <c r="D99" i="13"/>
  <c r="E99" i="13"/>
  <c r="F99" i="13"/>
  <c r="G99" i="13"/>
  <c r="H99" i="13"/>
  <c r="I99" i="13"/>
  <c r="J99" i="13"/>
  <c r="K99" i="13"/>
  <c r="L99" i="13"/>
  <c r="M99" i="13"/>
  <c r="N99" i="13"/>
  <c r="B100" i="13"/>
  <c r="C100" i="13"/>
  <c r="D100" i="13"/>
  <c r="E100" i="13"/>
  <c r="F100" i="13"/>
  <c r="G100" i="13"/>
  <c r="H100" i="13"/>
  <c r="I100" i="13"/>
  <c r="J100" i="13"/>
  <c r="K100" i="13"/>
  <c r="L100" i="13"/>
  <c r="M100" i="13"/>
  <c r="N100" i="13"/>
  <c r="B101" i="13"/>
  <c r="C101" i="13"/>
  <c r="D101" i="13"/>
  <c r="E101" i="13"/>
  <c r="F101" i="13"/>
  <c r="G101" i="13"/>
  <c r="H101" i="13"/>
  <c r="I101" i="13"/>
  <c r="J101" i="13"/>
  <c r="K101" i="13"/>
  <c r="L101" i="13"/>
  <c r="M101" i="13"/>
  <c r="N101" i="13"/>
  <c r="B102" i="13"/>
  <c r="C102" i="13"/>
  <c r="D102" i="13"/>
  <c r="E102" i="13"/>
  <c r="F102" i="13"/>
  <c r="G102" i="13"/>
  <c r="H102" i="13"/>
  <c r="I102" i="13"/>
  <c r="J102" i="13"/>
  <c r="K102" i="13"/>
  <c r="L102" i="13"/>
  <c r="M102" i="13"/>
  <c r="N102" i="13"/>
  <c r="B103" i="13"/>
  <c r="C103" i="13"/>
  <c r="D103" i="13"/>
  <c r="E103" i="13"/>
  <c r="F103" i="13"/>
  <c r="G103" i="13"/>
  <c r="H103" i="13"/>
  <c r="I103" i="13"/>
  <c r="J103" i="13"/>
  <c r="K103" i="13"/>
  <c r="L103" i="13"/>
  <c r="M103" i="13"/>
  <c r="N103" i="13"/>
  <c r="B104" i="13"/>
  <c r="C104" i="13"/>
  <c r="D104" i="13"/>
  <c r="E104" i="13"/>
  <c r="F104" i="13"/>
  <c r="G104" i="13"/>
  <c r="H104" i="13"/>
  <c r="I104" i="13"/>
  <c r="J104" i="13"/>
  <c r="K104" i="13"/>
  <c r="L104" i="13"/>
  <c r="M104" i="13"/>
  <c r="N104" i="13"/>
  <c r="B105" i="13"/>
  <c r="C105" i="13"/>
  <c r="D105" i="13"/>
  <c r="E105" i="13"/>
  <c r="F105" i="13"/>
  <c r="G105" i="13"/>
  <c r="H105" i="13"/>
  <c r="I105" i="13"/>
  <c r="J105" i="13"/>
  <c r="K105" i="13"/>
  <c r="L105" i="13"/>
  <c r="M105" i="13"/>
  <c r="N105" i="13"/>
  <c r="B106" i="13"/>
  <c r="C106" i="13"/>
  <c r="D106" i="13"/>
  <c r="E106" i="13"/>
  <c r="F106" i="13"/>
  <c r="G106" i="13"/>
  <c r="H106" i="13"/>
  <c r="I106" i="13"/>
  <c r="J106" i="13"/>
  <c r="K106" i="13"/>
  <c r="L106" i="13"/>
  <c r="M106" i="13"/>
  <c r="N106" i="13"/>
  <c r="N107" i="13"/>
  <c r="N108" i="13"/>
  <c r="B110" i="13"/>
  <c r="C110" i="13"/>
  <c r="D110" i="13"/>
  <c r="E110" i="13"/>
  <c r="F110" i="13"/>
  <c r="G110" i="13"/>
  <c r="H110" i="13"/>
  <c r="I110" i="13"/>
  <c r="J110" i="13"/>
  <c r="K110" i="13"/>
  <c r="L110" i="13"/>
  <c r="M110" i="13"/>
  <c r="N110" i="13"/>
  <c r="B111" i="13"/>
  <c r="C111" i="13"/>
  <c r="D111" i="13"/>
  <c r="E111" i="13"/>
  <c r="F111" i="13"/>
  <c r="G111" i="13"/>
  <c r="H111" i="13"/>
  <c r="I111" i="13"/>
  <c r="J111" i="13"/>
  <c r="K111" i="13"/>
  <c r="L111" i="13"/>
  <c r="M111" i="13"/>
  <c r="N111" i="13"/>
  <c r="B112" i="13"/>
  <c r="C112" i="13"/>
  <c r="D112" i="13"/>
  <c r="E112" i="13"/>
  <c r="F112" i="13"/>
  <c r="G112" i="13"/>
  <c r="H112" i="13"/>
  <c r="I112" i="13"/>
  <c r="J112" i="13"/>
  <c r="K112" i="13"/>
  <c r="L112" i="13"/>
  <c r="M112" i="13"/>
  <c r="N112" i="13"/>
  <c r="B113" i="13"/>
  <c r="C113" i="13"/>
  <c r="D113" i="13"/>
  <c r="E113" i="13"/>
  <c r="F113" i="13"/>
  <c r="G113" i="13"/>
  <c r="H113" i="13"/>
  <c r="I113" i="13"/>
  <c r="J113" i="13"/>
  <c r="K113" i="13"/>
  <c r="L113" i="13"/>
  <c r="M113" i="13"/>
  <c r="N113" i="13"/>
  <c r="B114" i="13"/>
  <c r="C114" i="13"/>
  <c r="D114" i="13"/>
  <c r="E114" i="13"/>
  <c r="F114" i="13"/>
  <c r="G114" i="13"/>
  <c r="H114" i="13"/>
  <c r="I114" i="13"/>
  <c r="J114" i="13"/>
  <c r="K114" i="13"/>
  <c r="L114" i="13"/>
  <c r="M114" i="13"/>
  <c r="N114" i="13"/>
  <c r="B115" i="13"/>
  <c r="C115" i="13"/>
  <c r="D115" i="13"/>
  <c r="E115" i="13"/>
  <c r="F115" i="13"/>
  <c r="G115" i="13"/>
  <c r="H115" i="13"/>
  <c r="I115" i="13"/>
  <c r="J115" i="13"/>
  <c r="K115" i="13"/>
  <c r="L115" i="13"/>
  <c r="M115" i="13"/>
  <c r="N115" i="13"/>
  <c r="B116" i="13"/>
  <c r="C116" i="13"/>
  <c r="D116" i="13"/>
  <c r="E116" i="13"/>
  <c r="F116" i="13"/>
  <c r="G116" i="13"/>
  <c r="H116" i="13"/>
  <c r="I116" i="13"/>
  <c r="J116" i="13"/>
  <c r="K116" i="13"/>
  <c r="L116" i="13"/>
  <c r="M116" i="13"/>
  <c r="N116" i="13"/>
  <c r="B117" i="13"/>
  <c r="C117" i="13"/>
  <c r="D117" i="13"/>
  <c r="E117" i="13"/>
  <c r="F117" i="13"/>
  <c r="G117" i="13"/>
  <c r="H117" i="13"/>
  <c r="I117" i="13"/>
  <c r="J117" i="13"/>
  <c r="K117" i="13"/>
  <c r="L117" i="13"/>
  <c r="M117" i="13"/>
  <c r="N117" i="13"/>
  <c r="B118" i="13"/>
  <c r="C118" i="13"/>
  <c r="D118" i="13"/>
  <c r="E118" i="13"/>
  <c r="F118" i="13"/>
  <c r="G118" i="13"/>
  <c r="H118" i="13"/>
  <c r="I118" i="13"/>
  <c r="J118" i="13"/>
  <c r="K118" i="13"/>
  <c r="L118" i="13"/>
  <c r="M118" i="13"/>
  <c r="N118" i="13"/>
  <c r="B119" i="13"/>
  <c r="C119" i="13"/>
  <c r="D119" i="13"/>
  <c r="E119" i="13"/>
  <c r="F119" i="13"/>
  <c r="G119" i="13"/>
  <c r="H119" i="13"/>
  <c r="I119" i="13"/>
  <c r="J119" i="13"/>
  <c r="K119" i="13"/>
  <c r="L119" i="13"/>
  <c r="M119" i="13"/>
  <c r="N119" i="13"/>
  <c r="B120" i="13"/>
  <c r="C120" i="13"/>
  <c r="D120" i="13"/>
  <c r="E120" i="13"/>
  <c r="F120" i="13"/>
  <c r="G120" i="13"/>
  <c r="H120" i="13"/>
  <c r="I120" i="13"/>
  <c r="J120" i="13"/>
  <c r="K120" i="13"/>
  <c r="L120" i="13"/>
  <c r="M120" i="13"/>
  <c r="N120" i="13"/>
  <c r="B121" i="13"/>
  <c r="C121" i="13"/>
  <c r="D121" i="13"/>
  <c r="E121" i="13"/>
  <c r="F121" i="13"/>
  <c r="G121" i="13"/>
  <c r="H121" i="13"/>
  <c r="I121" i="13"/>
  <c r="J121" i="13"/>
  <c r="K121" i="13"/>
  <c r="L121" i="13"/>
  <c r="M121" i="13"/>
  <c r="N121" i="13"/>
  <c r="B122" i="13"/>
  <c r="C122" i="13"/>
  <c r="D122" i="13"/>
  <c r="E122" i="13"/>
  <c r="F122" i="13"/>
  <c r="G122" i="13"/>
  <c r="H122" i="13"/>
  <c r="I122" i="13"/>
  <c r="J122" i="13"/>
  <c r="K122" i="13"/>
  <c r="L122" i="13"/>
  <c r="M122" i="13"/>
  <c r="N122" i="13"/>
  <c r="B123" i="13"/>
  <c r="C123" i="13"/>
  <c r="D123" i="13"/>
  <c r="E123" i="13"/>
  <c r="F123" i="13"/>
  <c r="G123" i="13"/>
  <c r="H123" i="13"/>
  <c r="I123" i="13"/>
  <c r="J123" i="13"/>
  <c r="K123" i="13"/>
  <c r="L123" i="13"/>
  <c r="M123" i="13"/>
  <c r="N123" i="13"/>
  <c r="N124" i="13"/>
  <c r="B126" i="13"/>
  <c r="C126" i="13"/>
  <c r="D126" i="13"/>
  <c r="E126" i="13"/>
  <c r="F126" i="13"/>
  <c r="G126" i="13"/>
  <c r="H126" i="13"/>
  <c r="I126" i="13"/>
  <c r="J126" i="13"/>
  <c r="K126" i="13"/>
  <c r="L126" i="13"/>
  <c r="M126" i="13"/>
  <c r="N126" i="13"/>
  <c r="B127" i="13"/>
  <c r="C127" i="13"/>
  <c r="D127" i="13"/>
  <c r="E127" i="13"/>
  <c r="F127" i="13"/>
  <c r="G127" i="13"/>
  <c r="H127" i="13"/>
  <c r="I127" i="13"/>
  <c r="J127" i="13"/>
  <c r="K127" i="13"/>
  <c r="L127" i="13"/>
  <c r="M127" i="13"/>
  <c r="N127" i="13"/>
  <c r="B128" i="13"/>
  <c r="C128" i="13"/>
  <c r="D128" i="13"/>
  <c r="E128" i="13"/>
  <c r="F128" i="13"/>
  <c r="G128" i="13"/>
  <c r="H128" i="13"/>
  <c r="I128" i="13"/>
  <c r="J128" i="13"/>
  <c r="K128" i="13"/>
  <c r="L128" i="13"/>
  <c r="M128" i="13"/>
  <c r="N128" i="13"/>
  <c r="B129" i="13"/>
  <c r="C129" i="13"/>
  <c r="D129" i="13"/>
  <c r="E129" i="13"/>
  <c r="F129" i="13"/>
  <c r="G129" i="13"/>
  <c r="H129" i="13"/>
  <c r="I129" i="13"/>
  <c r="J129" i="13"/>
  <c r="K129" i="13"/>
  <c r="L129" i="13"/>
  <c r="M129" i="13"/>
  <c r="N129" i="13"/>
  <c r="B130" i="13"/>
  <c r="C130" i="13"/>
  <c r="D130" i="13"/>
  <c r="E130" i="13"/>
  <c r="F130" i="13"/>
  <c r="G130" i="13"/>
  <c r="H130" i="13"/>
  <c r="I130" i="13"/>
  <c r="J130" i="13"/>
  <c r="K130" i="13"/>
  <c r="L130" i="13"/>
  <c r="M130" i="13"/>
  <c r="N130" i="13"/>
  <c r="B131" i="13"/>
  <c r="C131" i="13"/>
  <c r="D131" i="13"/>
  <c r="E131" i="13"/>
  <c r="F131" i="13"/>
  <c r="G131" i="13"/>
  <c r="H131" i="13"/>
  <c r="I131" i="13"/>
  <c r="J131" i="13"/>
  <c r="K131" i="13"/>
  <c r="L131" i="13"/>
  <c r="M131" i="13"/>
  <c r="N131" i="13"/>
  <c r="B132" i="13"/>
  <c r="C132" i="13"/>
  <c r="D132" i="13"/>
  <c r="E132" i="13"/>
  <c r="F132" i="13"/>
  <c r="G132" i="13"/>
  <c r="H132" i="13"/>
  <c r="I132" i="13"/>
  <c r="J132" i="13"/>
  <c r="K132" i="13"/>
  <c r="L132" i="13"/>
  <c r="M132" i="13"/>
  <c r="N132" i="13"/>
  <c r="B133" i="13"/>
  <c r="C133" i="13"/>
  <c r="D133" i="13"/>
  <c r="E133" i="13"/>
  <c r="F133" i="13"/>
  <c r="G133" i="13"/>
  <c r="H133" i="13"/>
  <c r="I133" i="13"/>
  <c r="J133" i="13"/>
  <c r="K133" i="13"/>
  <c r="L133" i="13"/>
  <c r="M133" i="13"/>
  <c r="N133" i="13"/>
  <c r="B134" i="13"/>
  <c r="C134" i="13"/>
  <c r="D134" i="13"/>
  <c r="E134" i="13"/>
  <c r="F134" i="13"/>
  <c r="G134" i="13"/>
  <c r="H134" i="13"/>
  <c r="I134" i="13"/>
  <c r="J134" i="13"/>
  <c r="K134" i="13"/>
  <c r="L134" i="13"/>
  <c r="M134" i="13"/>
  <c r="N134" i="13"/>
  <c r="B135" i="13"/>
  <c r="C135" i="13"/>
  <c r="D135" i="13"/>
  <c r="E135" i="13"/>
  <c r="F135" i="13"/>
  <c r="G135" i="13"/>
  <c r="H135" i="13"/>
  <c r="I135" i="13"/>
  <c r="J135" i="13"/>
  <c r="K135" i="13"/>
  <c r="L135" i="13"/>
  <c r="M135" i="13"/>
  <c r="N135" i="13"/>
  <c r="B136" i="13"/>
  <c r="C136" i="13"/>
  <c r="D136" i="13"/>
  <c r="E136" i="13"/>
  <c r="F136" i="13"/>
  <c r="G136" i="13"/>
  <c r="H136" i="13"/>
  <c r="I136" i="13"/>
  <c r="J136" i="13"/>
  <c r="K136" i="13"/>
  <c r="L136" i="13"/>
  <c r="M136" i="13"/>
  <c r="N136" i="13"/>
  <c r="B137" i="13"/>
  <c r="C137" i="13"/>
  <c r="D137" i="13"/>
  <c r="E137" i="13"/>
  <c r="F137" i="13"/>
  <c r="G137" i="13"/>
  <c r="H137" i="13"/>
  <c r="I137" i="13"/>
  <c r="J137" i="13"/>
  <c r="K137" i="13"/>
  <c r="L137" i="13"/>
  <c r="M137" i="13"/>
  <c r="N137" i="13"/>
  <c r="N138" i="13"/>
  <c r="B140" i="13"/>
  <c r="C140" i="13"/>
  <c r="D140" i="13"/>
  <c r="E140" i="13"/>
  <c r="F140" i="13"/>
  <c r="G140" i="13"/>
  <c r="H140" i="13"/>
  <c r="I140" i="13"/>
  <c r="J140" i="13"/>
  <c r="K140" i="13"/>
  <c r="L140" i="13"/>
  <c r="M140" i="13"/>
  <c r="N140" i="13"/>
  <c r="B141" i="13"/>
  <c r="C141" i="13"/>
  <c r="D141" i="13"/>
  <c r="E141" i="13"/>
  <c r="F141" i="13"/>
  <c r="G141" i="13"/>
  <c r="H141" i="13"/>
  <c r="I141" i="13"/>
  <c r="J141" i="13"/>
  <c r="K141" i="13"/>
  <c r="L141" i="13"/>
  <c r="M141" i="13"/>
  <c r="N141" i="13"/>
  <c r="B142" i="13"/>
  <c r="C142" i="13"/>
  <c r="D142" i="13"/>
  <c r="E142" i="13"/>
  <c r="F142" i="13"/>
  <c r="G142" i="13"/>
  <c r="H142" i="13"/>
  <c r="I142" i="13"/>
  <c r="J142" i="13"/>
  <c r="K142" i="13"/>
  <c r="L142" i="13"/>
  <c r="M142" i="13"/>
  <c r="N142" i="13"/>
  <c r="B143" i="13"/>
  <c r="C143" i="13"/>
  <c r="D143" i="13"/>
  <c r="E143" i="13"/>
  <c r="F143" i="13"/>
  <c r="G143" i="13"/>
  <c r="H143" i="13"/>
  <c r="I143" i="13"/>
  <c r="J143" i="13"/>
  <c r="K143" i="13"/>
  <c r="L143" i="13"/>
  <c r="M143" i="13"/>
  <c r="N143" i="13"/>
  <c r="B144" i="13"/>
  <c r="C144" i="13"/>
  <c r="D144" i="13"/>
  <c r="E144" i="13"/>
  <c r="F144" i="13"/>
  <c r="G144" i="13"/>
  <c r="H144" i="13"/>
  <c r="I144" i="13"/>
  <c r="J144" i="13"/>
  <c r="K144" i="13"/>
  <c r="L144" i="13"/>
  <c r="M144" i="13"/>
  <c r="N144" i="13"/>
  <c r="B145" i="13"/>
  <c r="C145" i="13"/>
  <c r="D145" i="13"/>
  <c r="E145" i="13"/>
  <c r="F145" i="13"/>
  <c r="G145" i="13"/>
  <c r="H145" i="13"/>
  <c r="I145" i="13"/>
  <c r="J145" i="13"/>
  <c r="K145" i="13"/>
  <c r="L145" i="13"/>
  <c r="M145" i="13"/>
  <c r="N145" i="13"/>
  <c r="B146" i="13"/>
  <c r="C146" i="13"/>
  <c r="D146" i="13"/>
  <c r="E146" i="13"/>
  <c r="F146" i="13"/>
  <c r="G146" i="13"/>
  <c r="H146" i="13"/>
  <c r="I146" i="13"/>
  <c r="J146" i="13"/>
  <c r="K146" i="13"/>
  <c r="L146" i="13"/>
  <c r="M146" i="13"/>
  <c r="N146" i="13"/>
  <c r="B147" i="13"/>
  <c r="C147" i="13"/>
  <c r="D147" i="13"/>
  <c r="E147" i="13"/>
  <c r="F147" i="13"/>
  <c r="G147" i="13"/>
  <c r="H147" i="13"/>
  <c r="I147" i="13"/>
  <c r="J147" i="13"/>
  <c r="K147" i="13"/>
  <c r="L147" i="13"/>
  <c r="M147" i="13"/>
  <c r="N147" i="13"/>
  <c r="B148" i="13"/>
  <c r="C148" i="13"/>
  <c r="D148" i="13"/>
  <c r="E148" i="13"/>
  <c r="F148" i="13"/>
  <c r="G148" i="13"/>
  <c r="H148" i="13"/>
  <c r="I148" i="13"/>
  <c r="J148" i="13"/>
  <c r="K148" i="13"/>
  <c r="L148" i="13"/>
  <c r="M148" i="13"/>
  <c r="N148" i="13"/>
  <c r="B149" i="13"/>
  <c r="C149" i="13"/>
  <c r="D149" i="13"/>
  <c r="E149" i="13"/>
  <c r="F149" i="13"/>
  <c r="G149" i="13"/>
  <c r="H149" i="13"/>
  <c r="I149" i="13"/>
  <c r="J149" i="13"/>
  <c r="K149" i="13"/>
  <c r="L149" i="13"/>
  <c r="M149" i="13"/>
  <c r="N149" i="13"/>
  <c r="B150" i="13"/>
  <c r="C150" i="13"/>
  <c r="D150" i="13"/>
  <c r="E150" i="13"/>
  <c r="F150" i="13"/>
  <c r="G150" i="13"/>
  <c r="H150" i="13"/>
  <c r="I150" i="13"/>
  <c r="J150" i="13"/>
  <c r="K150" i="13"/>
  <c r="L150" i="13"/>
  <c r="M150" i="13"/>
  <c r="N150" i="13"/>
  <c r="B151" i="13"/>
  <c r="C151" i="13"/>
  <c r="D151" i="13"/>
  <c r="E151" i="13"/>
  <c r="F151" i="13"/>
  <c r="G151" i="13"/>
  <c r="H151" i="13"/>
  <c r="I151" i="13"/>
  <c r="J151" i="13"/>
  <c r="K151" i="13"/>
  <c r="L151" i="13"/>
  <c r="M151" i="13"/>
  <c r="N151" i="13"/>
  <c r="B152" i="13"/>
  <c r="C152" i="13"/>
  <c r="D152" i="13"/>
  <c r="E152" i="13"/>
  <c r="F152" i="13"/>
  <c r="G152" i="13"/>
  <c r="H152" i="13"/>
  <c r="I152" i="13"/>
  <c r="J152" i="13"/>
  <c r="K152" i="13"/>
  <c r="L152" i="13"/>
  <c r="M152" i="13"/>
  <c r="N152" i="13"/>
  <c r="B153" i="13"/>
  <c r="C153" i="13"/>
  <c r="D153" i="13"/>
  <c r="E153" i="13"/>
  <c r="F153" i="13"/>
  <c r="G153" i="13"/>
  <c r="H153" i="13"/>
  <c r="I153" i="13"/>
  <c r="J153" i="13"/>
  <c r="K153" i="13"/>
  <c r="L153" i="13"/>
  <c r="M153" i="13"/>
  <c r="N153" i="13"/>
  <c r="B154" i="13"/>
  <c r="C154" i="13"/>
  <c r="D154" i="13"/>
  <c r="E154" i="13"/>
  <c r="F154" i="13"/>
  <c r="G154" i="13"/>
  <c r="H154" i="13"/>
  <c r="I154" i="13"/>
  <c r="J154" i="13"/>
  <c r="K154" i="13"/>
  <c r="L154" i="13"/>
  <c r="M154" i="13"/>
  <c r="N154" i="13"/>
  <c r="B155" i="13"/>
  <c r="C155" i="13"/>
  <c r="D155" i="13"/>
  <c r="E155" i="13"/>
  <c r="F155" i="13"/>
  <c r="G155" i="13"/>
  <c r="H155" i="13"/>
  <c r="I155" i="13"/>
  <c r="J155" i="13"/>
  <c r="K155" i="13"/>
  <c r="L155" i="13"/>
  <c r="M155" i="13"/>
  <c r="N155" i="13"/>
  <c r="B156" i="13"/>
  <c r="C156" i="13"/>
  <c r="D156" i="13"/>
  <c r="E156" i="13"/>
  <c r="F156" i="13"/>
  <c r="G156" i="13"/>
  <c r="H156" i="13"/>
  <c r="I156" i="13"/>
  <c r="J156" i="13"/>
  <c r="K156" i="13"/>
  <c r="L156" i="13"/>
  <c r="M156" i="13"/>
  <c r="N156" i="13"/>
  <c r="B157" i="13"/>
  <c r="C157" i="13"/>
  <c r="D157" i="13"/>
  <c r="E157" i="13"/>
  <c r="F157" i="13"/>
  <c r="G157" i="13"/>
  <c r="H157" i="13"/>
  <c r="I157" i="13"/>
  <c r="J157" i="13"/>
  <c r="K157" i="13"/>
  <c r="L157" i="13"/>
  <c r="M157" i="13"/>
  <c r="N157" i="13"/>
  <c r="B158" i="13"/>
  <c r="C158" i="13"/>
  <c r="D158" i="13"/>
  <c r="E158" i="13"/>
  <c r="F158" i="13"/>
  <c r="G158" i="13"/>
  <c r="H158" i="13"/>
  <c r="I158" i="13"/>
  <c r="J158" i="13"/>
  <c r="K158" i="13"/>
  <c r="L158" i="13"/>
  <c r="M158" i="13"/>
  <c r="N158" i="13"/>
  <c r="B159" i="13"/>
  <c r="C159" i="13"/>
  <c r="D159" i="13"/>
  <c r="E159" i="13"/>
  <c r="F159" i="13"/>
  <c r="G159" i="13"/>
  <c r="H159" i="13"/>
  <c r="I159" i="13"/>
  <c r="J159" i="13"/>
  <c r="K159" i="13"/>
  <c r="L159" i="13"/>
  <c r="M159" i="13"/>
  <c r="N159" i="13"/>
  <c r="B160" i="13"/>
  <c r="C160" i="13"/>
  <c r="D160" i="13"/>
  <c r="E160" i="13"/>
  <c r="F160" i="13"/>
  <c r="G160" i="13"/>
  <c r="H160" i="13"/>
  <c r="I160" i="13"/>
  <c r="J160" i="13"/>
  <c r="K160" i="13"/>
  <c r="L160" i="13"/>
  <c r="M160" i="13"/>
  <c r="N160" i="13"/>
  <c r="B161" i="13"/>
  <c r="C161" i="13"/>
  <c r="D161" i="13"/>
  <c r="E161" i="13"/>
  <c r="F161" i="13"/>
  <c r="G161" i="13"/>
  <c r="H161" i="13"/>
  <c r="I161" i="13"/>
  <c r="J161" i="13"/>
  <c r="K161" i="13"/>
  <c r="L161" i="13"/>
  <c r="M161" i="13"/>
  <c r="N161" i="13"/>
  <c r="N162" i="13"/>
  <c r="B164" i="13"/>
  <c r="C164" i="13"/>
  <c r="D164" i="13"/>
  <c r="E164" i="13"/>
  <c r="F164" i="13"/>
  <c r="G164" i="13"/>
  <c r="H164" i="13"/>
  <c r="I164" i="13"/>
  <c r="J164" i="13"/>
  <c r="K164" i="13"/>
  <c r="L164" i="13"/>
  <c r="M164" i="13"/>
  <c r="N164" i="13"/>
  <c r="B165" i="13"/>
  <c r="C165" i="13"/>
  <c r="D165" i="13"/>
  <c r="E165" i="13"/>
  <c r="F165" i="13"/>
  <c r="G165" i="13"/>
  <c r="H165" i="13"/>
  <c r="I165" i="13"/>
  <c r="J165" i="13"/>
  <c r="K165" i="13"/>
  <c r="L165" i="13"/>
  <c r="M165" i="13"/>
  <c r="N165" i="13"/>
  <c r="B166" i="13"/>
  <c r="C166" i="13"/>
  <c r="D166" i="13"/>
  <c r="E166" i="13"/>
  <c r="F166" i="13"/>
  <c r="G166" i="13"/>
  <c r="H166" i="13"/>
  <c r="I166" i="13"/>
  <c r="J166" i="13"/>
  <c r="K166" i="13"/>
  <c r="L166" i="13"/>
  <c r="M166" i="13"/>
  <c r="N166" i="13"/>
  <c r="B167" i="13"/>
  <c r="C167" i="13"/>
  <c r="D167" i="13"/>
  <c r="E167" i="13"/>
  <c r="F167" i="13"/>
  <c r="G167" i="13"/>
  <c r="H167" i="13"/>
  <c r="I167" i="13"/>
  <c r="J167" i="13"/>
  <c r="K167" i="13"/>
  <c r="L167" i="13"/>
  <c r="M167" i="13"/>
  <c r="N167" i="13"/>
  <c r="B168" i="13"/>
  <c r="C168" i="13"/>
  <c r="D168" i="13"/>
  <c r="E168" i="13"/>
  <c r="F168" i="13"/>
  <c r="G168" i="13"/>
  <c r="H168" i="13"/>
  <c r="I168" i="13"/>
  <c r="J168" i="13"/>
  <c r="K168" i="13"/>
  <c r="L168" i="13"/>
  <c r="M168" i="13"/>
  <c r="N168" i="13"/>
  <c r="B169" i="13"/>
  <c r="C169" i="13"/>
  <c r="D169" i="13"/>
  <c r="E169" i="13"/>
  <c r="F169" i="13"/>
  <c r="G169" i="13"/>
  <c r="H169" i="13"/>
  <c r="I169" i="13"/>
  <c r="J169" i="13"/>
  <c r="K169" i="13"/>
  <c r="L169" i="13"/>
  <c r="M169" i="13"/>
  <c r="N169" i="13"/>
  <c r="B170" i="13"/>
  <c r="C170" i="13"/>
  <c r="D170" i="13"/>
  <c r="E170" i="13"/>
  <c r="F170" i="13"/>
  <c r="G170" i="13"/>
  <c r="H170" i="13"/>
  <c r="I170" i="13"/>
  <c r="J170" i="13"/>
  <c r="K170" i="13"/>
  <c r="L170" i="13"/>
  <c r="M170" i="13"/>
  <c r="N170" i="13"/>
  <c r="B171" i="13"/>
  <c r="C171" i="13"/>
  <c r="D171" i="13"/>
  <c r="E171" i="13"/>
  <c r="F171" i="13"/>
  <c r="G171" i="13"/>
  <c r="H171" i="13"/>
  <c r="I171" i="13"/>
  <c r="J171" i="13"/>
  <c r="K171" i="13"/>
  <c r="L171" i="13"/>
  <c r="M171" i="13"/>
  <c r="N171" i="13"/>
  <c r="B172" i="13"/>
  <c r="C172" i="13"/>
  <c r="D172" i="13"/>
  <c r="E172" i="13"/>
  <c r="F172" i="13"/>
  <c r="G172" i="13"/>
  <c r="H172" i="13"/>
  <c r="I172" i="13"/>
  <c r="J172" i="13"/>
  <c r="K172" i="13"/>
  <c r="L172" i="13"/>
  <c r="M172" i="13"/>
  <c r="N172" i="13"/>
  <c r="B173" i="13"/>
  <c r="C173" i="13"/>
  <c r="D173" i="13"/>
  <c r="E173" i="13"/>
  <c r="F173" i="13"/>
  <c r="G173" i="13"/>
  <c r="H173" i="13"/>
  <c r="I173" i="13"/>
  <c r="J173" i="13"/>
  <c r="K173" i="13"/>
  <c r="L173" i="13"/>
  <c r="M173" i="13"/>
  <c r="N173" i="13"/>
  <c r="B174" i="13"/>
  <c r="C174" i="13"/>
  <c r="D174" i="13"/>
  <c r="E174" i="13"/>
  <c r="F174" i="13"/>
  <c r="G174" i="13"/>
  <c r="H174" i="13"/>
  <c r="I174" i="13"/>
  <c r="J174" i="13"/>
  <c r="K174" i="13"/>
  <c r="L174" i="13"/>
  <c r="M174" i="13"/>
  <c r="N174" i="13"/>
  <c r="B175" i="13"/>
  <c r="C175" i="13"/>
  <c r="D175" i="13"/>
  <c r="E175" i="13"/>
  <c r="F175" i="13"/>
  <c r="G175" i="13"/>
  <c r="H175" i="13"/>
  <c r="I175" i="13"/>
  <c r="J175" i="13"/>
  <c r="K175" i="13"/>
  <c r="L175" i="13"/>
  <c r="M175" i="13"/>
  <c r="N175" i="13"/>
  <c r="B176" i="13"/>
  <c r="C176" i="13"/>
  <c r="D176" i="13"/>
  <c r="E176" i="13"/>
  <c r="F176" i="13"/>
  <c r="G176" i="13"/>
  <c r="H176" i="13"/>
  <c r="I176" i="13"/>
  <c r="J176" i="13"/>
  <c r="K176" i="13"/>
  <c r="L176" i="13"/>
  <c r="M176" i="13"/>
  <c r="N176" i="13"/>
  <c r="B177" i="13"/>
  <c r="C177" i="13"/>
  <c r="D177" i="13"/>
  <c r="E177" i="13"/>
  <c r="F177" i="13"/>
  <c r="G177" i="13"/>
  <c r="H177" i="13"/>
  <c r="I177" i="13"/>
  <c r="J177" i="13"/>
  <c r="K177" i="13"/>
  <c r="L177" i="13"/>
  <c r="M177" i="13"/>
  <c r="N177" i="13"/>
  <c r="B178" i="13"/>
  <c r="C178" i="13"/>
  <c r="D178" i="13"/>
  <c r="E178" i="13"/>
  <c r="F178" i="13"/>
  <c r="G178" i="13"/>
  <c r="H178" i="13"/>
  <c r="I178" i="13"/>
  <c r="J178" i="13"/>
  <c r="K178" i="13"/>
  <c r="L178" i="13"/>
  <c r="M178" i="13"/>
  <c r="N178" i="13"/>
  <c r="N179" i="13"/>
  <c r="B181" i="13"/>
  <c r="C181" i="13"/>
  <c r="D181" i="13"/>
  <c r="E181" i="13"/>
  <c r="F181" i="13"/>
  <c r="G181" i="13"/>
  <c r="H181" i="13"/>
  <c r="I181" i="13"/>
  <c r="J181" i="13"/>
  <c r="K181" i="13"/>
  <c r="L181" i="13"/>
  <c r="M181" i="13"/>
  <c r="N181" i="13"/>
  <c r="B182" i="13"/>
  <c r="C182" i="13"/>
  <c r="D182" i="13"/>
  <c r="E182" i="13"/>
  <c r="F182" i="13"/>
  <c r="G182" i="13"/>
  <c r="H182" i="13"/>
  <c r="I182" i="13"/>
  <c r="J182" i="13"/>
  <c r="K182" i="13"/>
  <c r="L182" i="13"/>
  <c r="M182" i="13"/>
  <c r="N182" i="13"/>
  <c r="B183" i="13"/>
  <c r="C183" i="13"/>
  <c r="D183" i="13"/>
  <c r="E183" i="13"/>
  <c r="F183" i="13"/>
  <c r="G183" i="13"/>
  <c r="H183" i="13"/>
  <c r="I183" i="13"/>
  <c r="J183" i="13"/>
  <c r="K183" i="13"/>
  <c r="L183" i="13"/>
  <c r="M183" i="13"/>
  <c r="N183" i="13"/>
  <c r="B184" i="13"/>
  <c r="C184" i="13"/>
  <c r="D184" i="13"/>
  <c r="E184" i="13"/>
  <c r="F184" i="13"/>
  <c r="G184" i="13"/>
  <c r="H184" i="13"/>
  <c r="I184" i="13"/>
  <c r="J184" i="13"/>
  <c r="K184" i="13"/>
  <c r="L184" i="13"/>
  <c r="M184" i="13"/>
  <c r="N184" i="13"/>
  <c r="B185" i="13"/>
  <c r="C185" i="13"/>
  <c r="D185" i="13"/>
  <c r="E185" i="13"/>
  <c r="F185" i="13"/>
  <c r="G185" i="13"/>
  <c r="H185" i="13"/>
  <c r="I185" i="13"/>
  <c r="J185" i="13"/>
  <c r="K185" i="13"/>
  <c r="L185" i="13"/>
  <c r="M185" i="13"/>
  <c r="N185" i="13"/>
  <c r="B186" i="13"/>
  <c r="C186" i="13"/>
  <c r="D186" i="13"/>
  <c r="E186" i="13"/>
  <c r="F186" i="13"/>
  <c r="G186" i="13"/>
  <c r="H186" i="13"/>
  <c r="I186" i="13"/>
  <c r="J186" i="13"/>
  <c r="K186" i="13"/>
  <c r="L186" i="13"/>
  <c r="M186" i="13"/>
  <c r="N186" i="13"/>
  <c r="B187" i="13"/>
  <c r="C187" i="13"/>
  <c r="D187" i="13"/>
  <c r="E187" i="13"/>
  <c r="F187" i="13"/>
  <c r="G187" i="13"/>
  <c r="H187" i="13"/>
  <c r="I187" i="13"/>
  <c r="J187" i="13"/>
  <c r="K187" i="13"/>
  <c r="L187" i="13"/>
  <c r="M187" i="13"/>
  <c r="N187" i="13"/>
  <c r="B188" i="13"/>
  <c r="C188" i="13"/>
  <c r="D188" i="13"/>
  <c r="E188" i="13"/>
  <c r="F188" i="13"/>
  <c r="G188" i="13"/>
  <c r="H188" i="13"/>
  <c r="I188" i="13"/>
  <c r="J188" i="13"/>
  <c r="K188" i="13"/>
  <c r="L188" i="13"/>
  <c r="M188" i="13"/>
  <c r="N188" i="13"/>
  <c r="B189" i="13"/>
  <c r="C189" i="13"/>
  <c r="D189" i="13"/>
  <c r="E189" i="13"/>
  <c r="F189" i="13"/>
  <c r="G189" i="13"/>
  <c r="H189" i="13"/>
  <c r="I189" i="13"/>
  <c r="J189" i="13"/>
  <c r="K189" i="13"/>
  <c r="L189" i="13"/>
  <c r="M189" i="13"/>
  <c r="N189" i="13"/>
  <c r="B190" i="13"/>
  <c r="C190" i="13"/>
  <c r="D190" i="13"/>
  <c r="E190" i="13"/>
  <c r="F190" i="13"/>
  <c r="G190" i="13"/>
  <c r="H190" i="13"/>
  <c r="I190" i="13"/>
  <c r="J190" i="13"/>
  <c r="K190" i="13"/>
  <c r="L190" i="13"/>
  <c r="M190" i="13"/>
  <c r="N190" i="13"/>
  <c r="B191" i="13"/>
  <c r="C191" i="13"/>
  <c r="D191" i="13"/>
  <c r="E191" i="13"/>
  <c r="F191" i="13"/>
  <c r="G191" i="13"/>
  <c r="H191" i="13"/>
  <c r="I191" i="13"/>
  <c r="J191" i="13"/>
  <c r="K191" i="13"/>
  <c r="L191" i="13"/>
  <c r="M191" i="13"/>
  <c r="N191" i="13"/>
  <c r="B192" i="13"/>
  <c r="C192" i="13"/>
  <c r="D192" i="13"/>
  <c r="E192" i="13"/>
  <c r="F192" i="13"/>
  <c r="G192" i="13"/>
  <c r="H192" i="13"/>
  <c r="I192" i="13"/>
  <c r="J192" i="13"/>
  <c r="K192" i="13"/>
  <c r="L192" i="13"/>
  <c r="M192" i="13"/>
  <c r="N192" i="13"/>
  <c r="B193" i="13"/>
  <c r="C193" i="13"/>
  <c r="D193" i="13"/>
  <c r="E193" i="13"/>
  <c r="F193" i="13"/>
  <c r="G193" i="13"/>
  <c r="H193" i="13"/>
  <c r="I193" i="13"/>
  <c r="J193" i="13"/>
  <c r="K193" i="13"/>
  <c r="L193" i="13"/>
  <c r="M193" i="13"/>
  <c r="N193" i="13"/>
  <c r="B194" i="13"/>
  <c r="C194" i="13"/>
  <c r="D194" i="13"/>
  <c r="E194" i="13"/>
  <c r="F194" i="13"/>
  <c r="G194" i="13"/>
  <c r="H194" i="13"/>
  <c r="I194" i="13"/>
  <c r="J194" i="13"/>
  <c r="K194" i="13"/>
  <c r="L194" i="13"/>
  <c r="M194" i="13"/>
  <c r="N194" i="13"/>
  <c r="B195" i="13"/>
  <c r="C195" i="13"/>
  <c r="D195" i="13"/>
  <c r="E195" i="13"/>
  <c r="F195" i="13"/>
  <c r="G195" i="13"/>
  <c r="H195" i="13"/>
  <c r="I195" i="13"/>
  <c r="J195" i="13"/>
  <c r="K195" i="13"/>
  <c r="L195" i="13"/>
  <c r="M195" i="13"/>
  <c r="N195" i="13"/>
  <c r="B196" i="13"/>
  <c r="C196" i="13"/>
  <c r="D196" i="13"/>
  <c r="E196" i="13"/>
  <c r="F196" i="13"/>
  <c r="G196" i="13"/>
  <c r="H196" i="13"/>
  <c r="I196" i="13"/>
  <c r="J196" i="13"/>
  <c r="K196" i="13"/>
  <c r="L196" i="13"/>
  <c r="M196" i="13"/>
  <c r="N196" i="13"/>
  <c r="B197" i="13"/>
  <c r="C197" i="13"/>
  <c r="D197" i="13"/>
  <c r="E197" i="13"/>
  <c r="F197" i="13"/>
  <c r="G197" i="13"/>
  <c r="H197" i="13"/>
  <c r="I197" i="13"/>
  <c r="J197" i="13"/>
  <c r="K197" i="13"/>
  <c r="L197" i="13"/>
  <c r="M197" i="13"/>
  <c r="N197" i="13"/>
  <c r="B198" i="13"/>
  <c r="C198" i="13"/>
  <c r="D198" i="13"/>
  <c r="E198" i="13"/>
  <c r="F198" i="13"/>
  <c r="G198" i="13"/>
  <c r="H198" i="13"/>
  <c r="I198" i="13"/>
  <c r="J198" i="13"/>
  <c r="K198" i="13"/>
  <c r="L198" i="13"/>
  <c r="M198" i="13"/>
  <c r="N198" i="13"/>
  <c r="B199" i="13"/>
  <c r="C199" i="13"/>
  <c r="D199" i="13"/>
  <c r="E199" i="13"/>
  <c r="F199" i="13"/>
  <c r="G199" i="13"/>
  <c r="H199" i="13"/>
  <c r="I199" i="13"/>
  <c r="J199" i="13"/>
  <c r="K199" i="13"/>
  <c r="L199" i="13"/>
  <c r="M199" i="13"/>
  <c r="N199" i="13"/>
  <c r="B200" i="13"/>
  <c r="C200" i="13"/>
  <c r="D200" i="13"/>
  <c r="E200" i="13"/>
  <c r="F200" i="13"/>
  <c r="G200" i="13"/>
  <c r="H200" i="13"/>
  <c r="I200" i="13"/>
  <c r="J200" i="13"/>
  <c r="K200" i="13"/>
  <c r="L200" i="13"/>
  <c r="M200" i="13"/>
  <c r="N200" i="13"/>
  <c r="B201" i="13"/>
  <c r="C201" i="13"/>
  <c r="D201" i="13"/>
  <c r="E201" i="13"/>
  <c r="F201" i="13"/>
  <c r="G201" i="13"/>
  <c r="H201" i="13"/>
  <c r="I201" i="13"/>
  <c r="J201" i="13"/>
  <c r="K201" i="13"/>
  <c r="L201" i="13"/>
  <c r="M201" i="13"/>
  <c r="N201" i="13"/>
  <c r="B202" i="13"/>
  <c r="C202" i="13"/>
  <c r="D202" i="13"/>
  <c r="E202" i="13"/>
  <c r="F202" i="13"/>
  <c r="G202" i="13"/>
  <c r="H202" i="13"/>
  <c r="I202" i="13"/>
  <c r="J202" i="13"/>
  <c r="K202" i="13"/>
  <c r="L202" i="13"/>
  <c r="M202" i="13"/>
  <c r="N202" i="13"/>
  <c r="B203" i="13"/>
  <c r="C203" i="13"/>
  <c r="D203" i="13"/>
  <c r="E203" i="13"/>
  <c r="F203" i="13"/>
  <c r="G203" i="13"/>
  <c r="H203" i="13"/>
  <c r="I203" i="13"/>
  <c r="J203" i="13"/>
  <c r="K203" i="13"/>
  <c r="L203" i="13"/>
  <c r="M203" i="13"/>
  <c r="N203" i="13"/>
  <c r="B204" i="13"/>
  <c r="C204" i="13"/>
  <c r="D204" i="13"/>
  <c r="E204" i="13"/>
  <c r="F204" i="13"/>
  <c r="G204" i="13"/>
  <c r="H204" i="13"/>
  <c r="I204" i="13"/>
  <c r="J204" i="13"/>
  <c r="K204" i="13"/>
  <c r="L204" i="13"/>
  <c r="M204" i="13"/>
  <c r="N204" i="13"/>
  <c r="B205" i="13"/>
  <c r="C205" i="13"/>
  <c r="D205" i="13"/>
  <c r="E205" i="13"/>
  <c r="F205" i="13"/>
  <c r="G205" i="13"/>
  <c r="H205" i="13"/>
  <c r="I205" i="13"/>
  <c r="J205" i="13"/>
  <c r="K205" i="13"/>
  <c r="L205" i="13"/>
  <c r="M205" i="13"/>
  <c r="N205" i="13"/>
  <c r="B206" i="13"/>
  <c r="C206" i="13"/>
  <c r="D206" i="13"/>
  <c r="E206" i="13"/>
  <c r="F206" i="13"/>
  <c r="G206" i="13"/>
  <c r="H206" i="13"/>
  <c r="I206" i="13"/>
  <c r="J206" i="13"/>
  <c r="K206" i="13"/>
  <c r="L206" i="13"/>
  <c r="M206" i="13"/>
  <c r="N206" i="13"/>
  <c r="B207" i="13"/>
  <c r="C207" i="13"/>
  <c r="D207" i="13"/>
  <c r="E207" i="13"/>
  <c r="F207" i="13"/>
  <c r="G207" i="13"/>
  <c r="H207" i="13"/>
  <c r="I207" i="13"/>
  <c r="J207" i="13"/>
  <c r="K207" i="13"/>
  <c r="L207" i="13"/>
  <c r="M207" i="13"/>
  <c r="N207" i="13"/>
  <c r="B208" i="13"/>
  <c r="C208" i="13"/>
  <c r="D208" i="13"/>
  <c r="E208" i="13"/>
  <c r="F208" i="13"/>
  <c r="G208" i="13"/>
  <c r="H208" i="13"/>
  <c r="I208" i="13"/>
  <c r="J208" i="13"/>
  <c r="K208" i="13"/>
  <c r="L208" i="13"/>
  <c r="M208" i="13"/>
  <c r="N208" i="13"/>
  <c r="B209" i="13"/>
  <c r="C209" i="13"/>
  <c r="D209" i="13"/>
  <c r="E209" i="13"/>
  <c r="F209" i="13"/>
  <c r="G209" i="13"/>
  <c r="H209" i="13"/>
  <c r="I209" i="13"/>
  <c r="J209" i="13"/>
  <c r="K209" i="13"/>
  <c r="L209" i="13"/>
  <c r="M209" i="13"/>
  <c r="N209" i="13"/>
  <c r="B210" i="13"/>
  <c r="C210" i="13"/>
  <c r="D210" i="13"/>
  <c r="E210" i="13"/>
  <c r="F210" i="13"/>
  <c r="G210" i="13"/>
  <c r="H210" i="13"/>
  <c r="I210" i="13"/>
  <c r="J210" i="13"/>
  <c r="K210" i="13"/>
  <c r="L210" i="13"/>
  <c r="M210" i="13"/>
  <c r="N210" i="13"/>
  <c r="B211" i="13"/>
  <c r="C211" i="13"/>
  <c r="D211" i="13"/>
  <c r="E211" i="13"/>
  <c r="F211" i="13"/>
  <c r="G211" i="13"/>
  <c r="H211" i="13"/>
  <c r="I211" i="13"/>
  <c r="J211" i="13"/>
  <c r="K211" i="13"/>
  <c r="L211" i="13"/>
  <c r="M211" i="13"/>
  <c r="N211" i="13"/>
  <c r="B212" i="13"/>
  <c r="C212" i="13"/>
  <c r="D212" i="13"/>
  <c r="E212" i="13"/>
  <c r="F212" i="13"/>
  <c r="G212" i="13"/>
  <c r="H212" i="13"/>
  <c r="I212" i="13"/>
  <c r="J212" i="13"/>
  <c r="K212" i="13"/>
  <c r="L212" i="13"/>
  <c r="M212" i="13"/>
  <c r="N212" i="13"/>
  <c r="B213" i="13"/>
  <c r="C213" i="13"/>
  <c r="D213" i="13"/>
  <c r="E213" i="13"/>
  <c r="F213" i="13"/>
  <c r="G213" i="13"/>
  <c r="H213" i="13"/>
  <c r="I213" i="13"/>
  <c r="J213" i="13"/>
  <c r="K213" i="13"/>
  <c r="L213" i="13"/>
  <c r="M213" i="13"/>
  <c r="N213" i="13"/>
  <c r="B214" i="13"/>
  <c r="C214" i="13"/>
  <c r="D214" i="13"/>
  <c r="E214" i="13"/>
  <c r="F214" i="13"/>
  <c r="G214" i="13"/>
  <c r="H214" i="13"/>
  <c r="I214" i="13"/>
  <c r="J214" i="13"/>
  <c r="K214" i="13"/>
  <c r="L214" i="13"/>
  <c r="M214" i="13"/>
  <c r="N214" i="13"/>
  <c r="B215" i="13"/>
  <c r="C215" i="13"/>
  <c r="D215" i="13"/>
  <c r="E215" i="13"/>
  <c r="F215" i="13"/>
  <c r="G215" i="13"/>
  <c r="H215" i="13"/>
  <c r="I215" i="13"/>
  <c r="J215" i="13"/>
  <c r="K215" i="13"/>
  <c r="L215" i="13"/>
  <c r="M215" i="13"/>
  <c r="N215" i="13"/>
  <c r="N216" i="13"/>
  <c r="B218" i="13"/>
  <c r="C218" i="13"/>
  <c r="D218" i="13"/>
  <c r="E218" i="13"/>
  <c r="F218" i="13"/>
  <c r="G218" i="13"/>
  <c r="H218" i="13"/>
  <c r="I218" i="13"/>
  <c r="J218" i="13"/>
  <c r="K218" i="13"/>
  <c r="L218" i="13"/>
  <c r="M218" i="13"/>
  <c r="N218" i="13"/>
  <c r="B219" i="13"/>
  <c r="C219" i="13"/>
  <c r="D219" i="13"/>
  <c r="E219" i="13"/>
  <c r="F219" i="13"/>
  <c r="G219" i="13"/>
  <c r="H219" i="13"/>
  <c r="I219" i="13"/>
  <c r="J219" i="13"/>
  <c r="K219" i="13"/>
  <c r="L219" i="13"/>
  <c r="M219" i="13"/>
  <c r="N219" i="13"/>
  <c r="B220" i="13"/>
  <c r="C220" i="13"/>
  <c r="D220" i="13"/>
  <c r="E220" i="13"/>
  <c r="F220" i="13"/>
  <c r="G220" i="13"/>
  <c r="H220" i="13"/>
  <c r="I220" i="13"/>
  <c r="J220" i="13"/>
  <c r="K220" i="13"/>
  <c r="L220" i="13"/>
  <c r="M220" i="13"/>
  <c r="N220" i="13"/>
  <c r="B221" i="13"/>
  <c r="C221" i="13"/>
  <c r="D221" i="13"/>
  <c r="E221" i="13"/>
  <c r="F221" i="13"/>
  <c r="G221" i="13"/>
  <c r="H221" i="13"/>
  <c r="I221" i="13"/>
  <c r="J221" i="13"/>
  <c r="K221" i="13"/>
  <c r="L221" i="13"/>
  <c r="M221" i="13"/>
  <c r="N221" i="13"/>
  <c r="B222" i="13"/>
  <c r="C222" i="13"/>
  <c r="D222" i="13"/>
  <c r="E222" i="13"/>
  <c r="F222" i="13"/>
  <c r="G222" i="13"/>
  <c r="H222" i="13"/>
  <c r="I222" i="13"/>
  <c r="J222" i="13"/>
  <c r="K222" i="13"/>
  <c r="L222" i="13"/>
  <c r="M222" i="13"/>
  <c r="N222" i="13"/>
  <c r="B223" i="13"/>
  <c r="C223" i="13"/>
  <c r="D223" i="13"/>
  <c r="E223" i="13"/>
  <c r="F223" i="13"/>
  <c r="G223" i="13"/>
  <c r="H223" i="13"/>
  <c r="I223" i="13"/>
  <c r="J223" i="13"/>
  <c r="K223" i="13"/>
  <c r="L223" i="13"/>
  <c r="M223" i="13"/>
  <c r="N223" i="13"/>
  <c r="B224" i="13"/>
  <c r="C224" i="13"/>
  <c r="D224" i="13"/>
  <c r="E224" i="13"/>
  <c r="F224" i="13"/>
  <c r="G224" i="13"/>
  <c r="H224" i="13"/>
  <c r="I224" i="13"/>
  <c r="J224" i="13"/>
  <c r="K224" i="13"/>
  <c r="L224" i="13"/>
  <c r="M224" i="13"/>
  <c r="N224" i="13"/>
  <c r="B225" i="13"/>
  <c r="C225" i="13"/>
  <c r="D225" i="13"/>
  <c r="E225" i="13"/>
  <c r="F225" i="13"/>
  <c r="G225" i="13"/>
  <c r="H225" i="13"/>
  <c r="I225" i="13"/>
  <c r="J225" i="13"/>
  <c r="K225" i="13"/>
  <c r="L225" i="13"/>
  <c r="M225" i="13"/>
  <c r="N225" i="13"/>
  <c r="B226" i="13"/>
  <c r="C226" i="13"/>
  <c r="D226" i="13"/>
  <c r="E226" i="13"/>
  <c r="F226" i="13"/>
  <c r="G226" i="13"/>
  <c r="H226" i="13"/>
  <c r="I226" i="13"/>
  <c r="J226" i="13"/>
  <c r="K226" i="13"/>
  <c r="L226" i="13"/>
  <c r="M226" i="13"/>
  <c r="N226" i="13"/>
  <c r="B227" i="13"/>
  <c r="C227" i="13"/>
  <c r="D227" i="13"/>
  <c r="E227" i="13"/>
  <c r="F227" i="13"/>
  <c r="G227" i="13"/>
  <c r="H227" i="13"/>
  <c r="I227" i="13"/>
  <c r="J227" i="13"/>
  <c r="K227" i="13"/>
  <c r="L227" i="13"/>
  <c r="M227" i="13"/>
  <c r="N227" i="13"/>
  <c r="B228" i="13"/>
  <c r="C228" i="13"/>
  <c r="D228" i="13"/>
  <c r="E228" i="13"/>
  <c r="F228" i="13"/>
  <c r="G228" i="13"/>
  <c r="H228" i="13"/>
  <c r="I228" i="13"/>
  <c r="J228" i="13"/>
  <c r="K228" i="13"/>
  <c r="L228" i="13"/>
  <c r="M228" i="13"/>
  <c r="N228" i="13"/>
  <c r="B229" i="13"/>
  <c r="C229" i="13"/>
  <c r="D229" i="13"/>
  <c r="E229" i="13"/>
  <c r="F229" i="13"/>
  <c r="G229" i="13"/>
  <c r="H229" i="13"/>
  <c r="I229" i="13"/>
  <c r="J229" i="13"/>
  <c r="K229" i="13"/>
  <c r="L229" i="13"/>
  <c r="M229" i="13"/>
  <c r="N229" i="13"/>
  <c r="B230" i="13"/>
  <c r="C230" i="13"/>
  <c r="D230" i="13"/>
  <c r="E230" i="13"/>
  <c r="F230" i="13"/>
  <c r="G230" i="13"/>
  <c r="H230" i="13"/>
  <c r="I230" i="13"/>
  <c r="J230" i="13"/>
  <c r="K230" i="13"/>
  <c r="L230" i="13"/>
  <c r="M230" i="13"/>
  <c r="N230" i="13"/>
  <c r="B231" i="13"/>
  <c r="C231" i="13"/>
  <c r="D231" i="13"/>
  <c r="E231" i="13"/>
  <c r="F231" i="13"/>
  <c r="G231" i="13"/>
  <c r="H231" i="13"/>
  <c r="I231" i="13"/>
  <c r="J231" i="13"/>
  <c r="K231" i="13"/>
  <c r="L231" i="13"/>
  <c r="M231" i="13"/>
  <c r="N231" i="13"/>
  <c r="B232" i="13"/>
  <c r="C232" i="13"/>
  <c r="D232" i="13"/>
  <c r="E232" i="13"/>
  <c r="F232" i="13"/>
  <c r="G232" i="13"/>
  <c r="H232" i="13"/>
  <c r="I232" i="13"/>
  <c r="J232" i="13"/>
  <c r="K232" i="13"/>
  <c r="L232" i="13"/>
  <c r="M232" i="13"/>
  <c r="N232" i="13"/>
  <c r="B233" i="13"/>
  <c r="C233" i="13"/>
  <c r="D233" i="13"/>
  <c r="E233" i="13"/>
  <c r="F233" i="13"/>
  <c r="G233" i="13"/>
  <c r="H233" i="13"/>
  <c r="I233" i="13"/>
  <c r="J233" i="13"/>
  <c r="K233" i="13"/>
  <c r="L233" i="13"/>
  <c r="M233" i="13"/>
  <c r="N233" i="13"/>
  <c r="B234" i="13"/>
  <c r="C234" i="13"/>
  <c r="D234" i="13"/>
  <c r="E234" i="13"/>
  <c r="F234" i="13"/>
  <c r="G234" i="13"/>
  <c r="H234" i="13"/>
  <c r="I234" i="13"/>
  <c r="J234" i="13"/>
  <c r="K234" i="13"/>
  <c r="L234" i="13"/>
  <c r="M234" i="13"/>
  <c r="N234" i="13"/>
  <c r="N235" i="13"/>
  <c r="B237" i="13"/>
  <c r="C237" i="13"/>
  <c r="D237" i="13"/>
  <c r="E237" i="13"/>
  <c r="F237" i="13"/>
  <c r="G237" i="13"/>
  <c r="H237" i="13"/>
  <c r="I237" i="13"/>
  <c r="J237" i="13"/>
  <c r="K237" i="13"/>
  <c r="L237" i="13"/>
  <c r="M237" i="13"/>
  <c r="N237" i="13"/>
  <c r="B238" i="13"/>
  <c r="C238" i="13"/>
  <c r="D238" i="13"/>
  <c r="E238" i="13"/>
  <c r="F238" i="13"/>
  <c r="G238" i="13"/>
  <c r="H238" i="13"/>
  <c r="I238" i="13"/>
  <c r="J238" i="13"/>
  <c r="K238" i="13"/>
  <c r="L238" i="13"/>
  <c r="M238" i="13"/>
  <c r="N238" i="13"/>
  <c r="B239" i="13"/>
  <c r="C239" i="13"/>
  <c r="D239" i="13"/>
  <c r="E239" i="13"/>
  <c r="F239" i="13"/>
  <c r="G239" i="13"/>
  <c r="H239" i="13"/>
  <c r="I239" i="13"/>
  <c r="J239" i="13"/>
  <c r="K239" i="13"/>
  <c r="L239" i="13"/>
  <c r="M239" i="13"/>
  <c r="N239" i="13"/>
  <c r="B240" i="13"/>
  <c r="C240" i="13"/>
  <c r="D240" i="13"/>
  <c r="E240" i="13"/>
  <c r="F240" i="13"/>
  <c r="G240" i="13"/>
  <c r="H240" i="13"/>
  <c r="I240" i="13"/>
  <c r="J240" i="13"/>
  <c r="K240" i="13"/>
  <c r="L240" i="13"/>
  <c r="M240" i="13"/>
  <c r="N240" i="13"/>
  <c r="B241" i="13"/>
  <c r="C241" i="13"/>
  <c r="D241" i="13"/>
  <c r="E241" i="13"/>
  <c r="F241" i="13"/>
  <c r="G241" i="13"/>
  <c r="H241" i="13"/>
  <c r="I241" i="13"/>
  <c r="J241" i="13"/>
  <c r="K241" i="13"/>
  <c r="L241" i="13"/>
  <c r="M241" i="13"/>
  <c r="N241" i="13"/>
  <c r="B242" i="13"/>
  <c r="C242" i="13"/>
  <c r="D242" i="13"/>
  <c r="E242" i="13"/>
  <c r="F242" i="13"/>
  <c r="G242" i="13"/>
  <c r="H242" i="13"/>
  <c r="I242" i="13"/>
  <c r="J242" i="13"/>
  <c r="K242" i="13"/>
  <c r="L242" i="13"/>
  <c r="M242" i="13"/>
  <c r="N242" i="13"/>
  <c r="B243" i="13"/>
  <c r="C243" i="13"/>
  <c r="D243" i="13"/>
  <c r="E243" i="13"/>
  <c r="F243" i="13"/>
  <c r="G243" i="13"/>
  <c r="H243" i="13"/>
  <c r="I243" i="13"/>
  <c r="J243" i="13"/>
  <c r="K243" i="13"/>
  <c r="L243" i="13"/>
  <c r="M243" i="13"/>
  <c r="N243" i="13"/>
  <c r="B244" i="13"/>
  <c r="C244" i="13"/>
  <c r="D244" i="13"/>
  <c r="E244" i="13"/>
  <c r="F244" i="13"/>
  <c r="G244" i="13"/>
  <c r="H244" i="13"/>
  <c r="I244" i="13"/>
  <c r="J244" i="13"/>
  <c r="K244" i="13"/>
  <c r="L244" i="13"/>
  <c r="M244" i="13"/>
  <c r="N244" i="13"/>
  <c r="B245" i="13"/>
  <c r="C245" i="13"/>
  <c r="D245" i="13"/>
  <c r="E245" i="13"/>
  <c r="F245" i="13"/>
  <c r="G245" i="13"/>
  <c r="H245" i="13"/>
  <c r="I245" i="13"/>
  <c r="J245" i="13"/>
  <c r="K245" i="13"/>
  <c r="L245" i="13"/>
  <c r="M245" i="13"/>
  <c r="N245" i="13"/>
  <c r="B246" i="13"/>
  <c r="C246" i="13"/>
  <c r="D246" i="13"/>
  <c r="E246" i="13"/>
  <c r="F246" i="13"/>
  <c r="G246" i="13"/>
  <c r="H246" i="13"/>
  <c r="I246" i="13"/>
  <c r="J246" i="13"/>
  <c r="K246" i="13"/>
  <c r="L246" i="13"/>
  <c r="M246" i="13"/>
  <c r="N246" i="13"/>
  <c r="B247" i="13"/>
  <c r="C247" i="13"/>
  <c r="D247" i="13"/>
  <c r="E247" i="13"/>
  <c r="F247" i="13"/>
  <c r="G247" i="13"/>
  <c r="H247" i="13"/>
  <c r="I247" i="13"/>
  <c r="J247" i="13"/>
  <c r="K247" i="13"/>
  <c r="L247" i="13"/>
  <c r="M247" i="13"/>
  <c r="N247" i="13"/>
  <c r="N248" i="13"/>
  <c r="B250" i="13"/>
  <c r="C250" i="13"/>
  <c r="D250" i="13"/>
  <c r="E250" i="13"/>
  <c r="F250" i="13"/>
  <c r="G250" i="13"/>
  <c r="H250" i="13"/>
  <c r="I250" i="13"/>
  <c r="J250" i="13"/>
  <c r="K250" i="13"/>
  <c r="L250" i="13"/>
  <c r="M250" i="13"/>
  <c r="N250" i="13"/>
  <c r="B251" i="13"/>
  <c r="C251" i="13"/>
  <c r="D251" i="13"/>
  <c r="E251" i="13"/>
  <c r="F251" i="13"/>
  <c r="G251" i="13"/>
  <c r="H251" i="13"/>
  <c r="I251" i="13"/>
  <c r="J251" i="13"/>
  <c r="K251" i="13"/>
  <c r="L251" i="13"/>
  <c r="M251" i="13"/>
  <c r="N251" i="13"/>
  <c r="B252" i="13"/>
  <c r="C252" i="13"/>
  <c r="D252" i="13"/>
  <c r="E252" i="13"/>
  <c r="F252" i="13"/>
  <c r="G252" i="13"/>
  <c r="H252" i="13"/>
  <c r="I252" i="13"/>
  <c r="J252" i="13"/>
  <c r="K252" i="13"/>
  <c r="L252" i="13"/>
  <c r="M252" i="13"/>
  <c r="N252" i="13"/>
  <c r="B253" i="13"/>
  <c r="C253" i="13"/>
  <c r="D253" i="13"/>
  <c r="E253" i="13"/>
  <c r="F253" i="13"/>
  <c r="G253" i="13"/>
  <c r="H253" i="13"/>
  <c r="I253" i="13"/>
  <c r="J253" i="13"/>
  <c r="K253" i="13"/>
  <c r="L253" i="13"/>
  <c r="M253" i="13"/>
  <c r="N253" i="13"/>
  <c r="B254" i="13"/>
  <c r="C254" i="13"/>
  <c r="D254" i="13"/>
  <c r="E254" i="13"/>
  <c r="F254" i="13"/>
  <c r="G254" i="13"/>
  <c r="H254" i="13"/>
  <c r="I254" i="13"/>
  <c r="J254" i="13"/>
  <c r="K254" i="13"/>
  <c r="L254" i="13"/>
  <c r="M254" i="13"/>
  <c r="N254" i="13"/>
  <c r="B255" i="13"/>
  <c r="C255" i="13"/>
  <c r="D255" i="13"/>
  <c r="E255" i="13"/>
  <c r="F255" i="13"/>
  <c r="G255" i="13"/>
  <c r="H255" i="13"/>
  <c r="I255" i="13"/>
  <c r="J255" i="13"/>
  <c r="K255" i="13"/>
  <c r="L255" i="13"/>
  <c r="M255" i="13"/>
  <c r="N255" i="13"/>
  <c r="B256" i="13"/>
  <c r="C256" i="13"/>
  <c r="D256" i="13"/>
  <c r="E256" i="13"/>
  <c r="F256" i="13"/>
  <c r="G256" i="13"/>
  <c r="H256" i="13"/>
  <c r="I256" i="13"/>
  <c r="J256" i="13"/>
  <c r="K256" i="13"/>
  <c r="L256" i="13"/>
  <c r="M256" i="13"/>
  <c r="N256" i="13"/>
  <c r="B257" i="13"/>
  <c r="C257" i="13"/>
  <c r="D257" i="13"/>
  <c r="E257" i="13"/>
  <c r="F257" i="13"/>
  <c r="G257" i="13"/>
  <c r="H257" i="13"/>
  <c r="I257" i="13"/>
  <c r="J257" i="13"/>
  <c r="K257" i="13"/>
  <c r="L257" i="13"/>
  <c r="M257" i="13"/>
  <c r="N257" i="13"/>
  <c r="B258" i="13"/>
  <c r="C258" i="13"/>
  <c r="D258" i="13"/>
  <c r="E258" i="13"/>
  <c r="F258" i="13"/>
  <c r="G258" i="13"/>
  <c r="H258" i="13"/>
  <c r="I258" i="13"/>
  <c r="J258" i="13"/>
  <c r="K258" i="13"/>
  <c r="L258" i="13"/>
  <c r="M258" i="13"/>
  <c r="N258" i="13"/>
  <c r="B259" i="13"/>
  <c r="C259" i="13"/>
  <c r="D259" i="13"/>
  <c r="E259" i="13"/>
  <c r="F259" i="13"/>
  <c r="G259" i="13"/>
  <c r="H259" i="13"/>
  <c r="I259" i="13"/>
  <c r="J259" i="13"/>
  <c r="K259" i="13"/>
  <c r="L259" i="13"/>
  <c r="M259" i="13"/>
  <c r="N259" i="13"/>
  <c r="B260" i="13"/>
  <c r="C260" i="13"/>
  <c r="D260" i="13"/>
  <c r="E260" i="13"/>
  <c r="F260" i="13"/>
  <c r="G260" i="13"/>
  <c r="H260" i="13"/>
  <c r="I260" i="13"/>
  <c r="J260" i="13"/>
  <c r="K260" i="13"/>
  <c r="L260" i="13"/>
  <c r="M260" i="13"/>
  <c r="N260" i="13"/>
  <c r="B261" i="13"/>
  <c r="C261" i="13"/>
  <c r="D261" i="13"/>
  <c r="E261" i="13"/>
  <c r="F261" i="13"/>
  <c r="G261" i="13"/>
  <c r="H261" i="13"/>
  <c r="I261" i="13"/>
  <c r="J261" i="13"/>
  <c r="K261" i="13"/>
  <c r="L261" i="13"/>
  <c r="M261" i="13"/>
  <c r="N261" i="13"/>
  <c r="N262" i="13"/>
  <c r="B264" i="13"/>
  <c r="C264" i="13"/>
  <c r="D264" i="13"/>
  <c r="E264" i="13"/>
  <c r="F264" i="13"/>
  <c r="G264" i="13"/>
  <c r="H264" i="13"/>
  <c r="I264" i="13"/>
  <c r="J264" i="13"/>
  <c r="K264" i="13"/>
  <c r="L264" i="13"/>
  <c r="M264" i="13"/>
  <c r="N264" i="13"/>
  <c r="B265" i="13"/>
  <c r="C265" i="13"/>
  <c r="D265" i="13"/>
  <c r="E265" i="13"/>
  <c r="F265" i="13"/>
  <c r="G265" i="13"/>
  <c r="H265" i="13"/>
  <c r="I265" i="13"/>
  <c r="J265" i="13"/>
  <c r="K265" i="13"/>
  <c r="L265" i="13"/>
  <c r="M265" i="13"/>
  <c r="N265" i="13"/>
  <c r="B266" i="13"/>
  <c r="C266" i="13"/>
  <c r="D266" i="13"/>
  <c r="E266" i="13"/>
  <c r="F266" i="13"/>
  <c r="G266" i="13"/>
  <c r="H266" i="13"/>
  <c r="I266" i="13"/>
  <c r="J266" i="13"/>
  <c r="K266" i="13"/>
  <c r="L266" i="13"/>
  <c r="M266" i="13"/>
  <c r="N266" i="13"/>
  <c r="B267" i="13"/>
  <c r="C267" i="13"/>
  <c r="D267" i="13"/>
  <c r="E267" i="13"/>
  <c r="F267" i="13"/>
  <c r="G267" i="13"/>
  <c r="H267" i="13"/>
  <c r="I267" i="13"/>
  <c r="J267" i="13"/>
  <c r="K267" i="13"/>
  <c r="L267" i="13"/>
  <c r="M267" i="13"/>
  <c r="N267" i="13"/>
  <c r="B268" i="13"/>
  <c r="C268" i="13"/>
  <c r="D268" i="13"/>
  <c r="E268" i="13"/>
  <c r="F268" i="13"/>
  <c r="G268" i="13"/>
  <c r="H268" i="13"/>
  <c r="I268" i="13"/>
  <c r="J268" i="13"/>
  <c r="K268" i="13"/>
  <c r="L268" i="13"/>
  <c r="M268" i="13"/>
  <c r="N268" i="13"/>
  <c r="B269" i="13"/>
  <c r="C269" i="13"/>
  <c r="D269" i="13"/>
  <c r="E269" i="13"/>
  <c r="F269" i="13"/>
  <c r="G269" i="13"/>
  <c r="H269" i="13"/>
  <c r="I269" i="13"/>
  <c r="J269" i="13"/>
  <c r="K269" i="13"/>
  <c r="L269" i="13"/>
  <c r="M269" i="13"/>
  <c r="N269" i="13"/>
  <c r="B270" i="13"/>
  <c r="C270" i="13"/>
  <c r="D270" i="13"/>
  <c r="E270" i="13"/>
  <c r="F270" i="13"/>
  <c r="G270" i="13"/>
  <c r="H270" i="13"/>
  <c r="I270" i="13"/>
  <c r="J270" i="13"/>
  <c r="K270" i="13"/>
  <c r="L270" i="13"/>
  <c r="M270" i="13"/>
  <c r="N270" i="13"/>
  <c r="N271" i="13"/>
  <c r="B273" i="13"/>
  <c r="C273" i="13"/>
  <c r="D273" i="13"/>
  <c r="E273" i="13"/>
  <c r="F273" i="13"/>
  <c r="G273" i="13"/>
  <c r="H273" i="13"/>
  <c r="I273" i="13"/>
  <c r="J273" i="13"/>
  <c r="K273" i="13"/>
  <c r="L273" i="13"/>
  <c r="M273" i="13"/>
  <c r="N273" i="13"/>
  <c r="B274" i="13"/>
  <c r="C274" i="13"/>
  <c r="D274" i="13"/>
  <c r="E274" i="13"/>
  <c r="F274" i="13"/>
  <c r="G274" i="13"/>
  <c r="H274" i="13"/>
  <c r="I274" i="13"/>
  <c r="J274" i="13"/>
  <c r="K274" i="13"/>
  <c r="L274" i="13"/>
  <c r="M274" i="13"/>
  <c r="N274" i="13"/>
  <c r="B275" i="13"/>
  <c r="C275" i="13"/>
  <c r="D275" i="13"/>
  <c r="E275" i="13"/>
  <c r="F275" i="13"/>
  <c r="G275" i="13"/>
  <c r="H275" i="13"/>
  <c r="I275" i="13"/>
  <c r="J275" i="13"/>
  <c r="K275" i="13"/>
  <c r="L275" i="13"/>
  <c r="M275" i="13"/>
  <c r="N275" i="13"/>
  <c r="B276" i="13"/>
  <c r="C276" i="13"/>
  <c r="D276" i="13"/>
  <c r="E276" i="13"/>
  <c r="F276" i="13"/>
  <c r="G276" i="13"/>
  <c r="H276" i="13"/>
  <c r="I276" i="13"/>
  <c r="J276" i="13"/>
  <c r="K276" i="13"/>
  <c r="L276" i="13"/>
  <c r="M276" i="13"/>
  <c r="N276" i="13"/>
  <c r="B277" i="13"/>
  <c r="C277" i="13"/>
  <c r="D277" i="13"/>
  <c r="E277" i="13"/>
  <c r="F277" i="13"/>
  <c r="G277" i="13"/>
  <c r="H277" i="13"/>
  <c r="I277" i="13"/>
  <c r="J277" i="13"/>
  <c r="K277" i="13"/>
  <c r="L277" i="13"/>
  <c r="M277" i="13"/>
  <c r="N277" i="13"/>
  <c r="B278" i="13"/>
  <c r="C278" i="13"/>
  <c r="D278" i="13"/>
  <c r="E278" i="13"/>
  <c r="F278" i="13"/>
  <c r="G278" i="13"/>
  <c r="H278" i="13"/>
  <c r="I278" i="13"/>
  <c r="J278" i="13"/>
  <c r="K278" i="13"/>
  <c r="L278" i="13"/>
  <c r="M278" i="13"/>
  <c r="N278" i="13"/>
  <c r="B279" i="13"/>
  <c r="C279" i="13"/>
  <c r="D279" i="13"/>
  <c r="E279" i="13"/>
  <c r="F279" i="13"/>
  <c r="G279" i="13"/>
  <c r="H279" i="13"/>
  <c r="I279" i="13"/>
  <c r="J279" i="13"/>
  <c r="K279" i="13"/>
  <c r="L279" i="13"/>
  <c r="M279" i="13"/>
  <c r="N279" i="13"/>
  <c r="B280" i="13"/>
  <c r="C280" i="13"/>
  <c r="D280" i="13"/>
  <c r="E280" i="13"/>
  <c r="F280" i="13"/>
  <c r="G280" i="13"/>
  <c r="H280" i="13"/>
  <c r="I280" i="13"/>
  <c r="J280" i="13"/>
  <c r="K280" i="13"/>
  <c r="L280" i="13"/>
  <c r="M280" i="13"/>
  <c r="N280" i="13"/>
  <c r="N281" i="13"/>
  <c r="B283" i="13"/>
  <c r="C283" i="13"/>
  <c r="D283" i="13"/>
  <c r="E283" i="13"/>
  <c r="F283" i="13"/>
  <c r="G283" i="13"/>
  <c r="H283" i="13"/>
  <c r="I283" i="13"/>
  <c r="J283" i="13"/>
  <c r="K283" i="13"/>
  <c r="L283" i="13"/>
  <c r="M283" i="13"/>
  <c r="N283" i="13"/>
  <c r="B284" i="13"/>
  <c r="C284" i="13"/>
  <c r="D284" i="13"/>
  <c r="E284" i="13"/>
  <c r="F284" i="13"/>
  <c r="G284" i="13"/>
  <c r="H284" i="13"/>
  <c r="I284" i="13"/>
  <c r="J284" i="13"/>
  <c r="K284" i="13"/>
  <c r="L284" i="13"/>
  <c r="M284" i="13"/>
  <c r="N284" i="13"/>
  <c r="B285" i="13"/>
  <c r="C285" i="13"/>
  <c r="D285" i="13"/>
  <c r="E285" i="13"/>
  <c r="F285" i="13"/>
  <c r="G285" i="13"/>
  <c r="H285" i="13"/>
  <c r="I285" i="13"/>
  <c r="J285" i="13"/>
  <c r="K285" i="13"/>
  <c r="L285" i="13"/>
  <c r="M285" i="13"/>
  <c r="N285" i="13"/>
  <c r="B286" i="13"/>
  <c r="C286" i="13"/>
  <c r="D286" i="13"/>
  <c r="E286" i="13"/>
  <c r="F286" i="13"/>
  <c r="G286" i="13"/>
  <c r="H286" i="13"/>
  <c r="I286" i="13"/>
  <c r="J286" i="13"/>
  <c r="K286" i="13"/>
  <c r="L286" i="13"/>
  <c r="M286" i="13"/>
  <c r="N286" i="13"/>
  <c r="B287" i="13"/>
  <c r="C287" i="13"/>
  <c r="D287" i="13"/>
  <c r="E287" i="13"/>
  <c r="F287" i="13"/>
  <c r="G287" i="13"/>
  <c r="H287" i="13"/>
  <c r="I287" i="13"/>
  <c r="J287" i="13"/>
  <c r="K287" i="13"/>
  <c r="L287" i="13"/>
  <c r="M287" i="13"/>
  <c r="N287" i="13"/>
  <c r="B288" i="13"/>
  <c r="C288" i="13"/>
  <c r="D288" i="13"/>
  <c r="E288" i="13"/>
  <c r="F288" i="13"/>
  <c r="G288" i="13"/>
  <c r="H288" i="13"/>
  <c r="I288" i="13"/>
  <c r="J288" i="13"/>
  <c r="K288" i="13"/>
  <c r="L288" i="13"/>
  <c r="M288" i="13"/>
  <c r="N288" i="13"/>
  <c r="B289" i="13"/>
  <c r="C289" i="13"/>
  <c r="D289" i="13"/>
  <c r="E289" i="13"/>
  <c r="F289" i="13"/>
  <c r="G289" i="13"/>
  <c r="H289" i="13"/>
  <c r="I289" i="13"/>
  <c r="J289" i="13"/>
  <c r="K289" i="13"/>
  <c r="L289" i="13"/>
  <c r="M289" i="13"/>
  <c r="N289" i="13"/>
  <c r="B290" i="13"/>
  <c r="C290" i="13"/>
  <c r="D290" i="13"/>
  <c r="E290" i="13"/>
  <c r="F290" i="13"/>
  <c r="G290" i="13"/>
  <c r="H290" i="13"/>
  <c r="I290" i="13"/>
  <c r="J290" i="13"/>
  <c r="K290" i="13"/>
  <c r="L290" i="13"/>
  <c r="M290" i="13"/>
  <c r="N290" i="13"/>
  <c r="B291" i="13"/>
  <c r="C291" i="13"/>
  <c r="D291" i="13"/>
  <c r="E291" i="13"/>
  <c r="F291" i="13"/>
  <c r="G291" i="13"/>
  <c r="H291" i="13"/>
  <c r="I291" i="13"/>
  <c r="J291" i="13"/>
  <c r="K291" i="13"/>
  <c r="L291" i="13"/>
  <c r="M291" i="13"/>
  <c r="N291" i="13"/>
  <c r="N292" i="13"/>
  <c r="N296" i="13"/>
  <c r="C16" i="13"/>
  <c r="C39" i="13"/>
  <c r="C53" i="13"/>
  <c r="C65" i="13"/>
  <c r="C83" i="13"/>
  <c r="C92" i="13"/>
  <c r="C107" i="13"/>
  <c r="C108" i="13"/>
  <c r="C124" i="13"/>
  <c r="C138" i="13"/>
  <c r="C162" i="13"/>
  <c r="C179" i="13"/>
  <c r="C216" i="13"/>
  <c r="C235" i="13"/>
  <c r="C248" i="13"/>
  <c r="C262" i="13"/>
  <c r="C271" i="13"/>
  <c r="C281" i="13"/>
  <c r="C292" i="13"/>
  <c r="C296" i="13"/>
  <c r="D16" i="13"/>
  <c r="D39" i="13"/>
  <c r="D53" i="13"/>
  <c r="D65" i="13"/>
  <c r="D83" i="13"/>
  <c r="D92" i="13"/>
  <c r="D107" i="13"/>
  <c r="D108" i="13"/>
  <c r="D124" i="13"/>
  <c r="D138" i="13"/>
  <c r="D162" i="13"/>
  <c r="D179" i="13"/>
  <c r="D216" i="13"/>
  <c r="D235" i="13"/>
  <c r="D248" i="13"/>
  <c r="D262" i="13"/>
  <c r="D271" i="13"/>
  <c r="D281" i="13"/>
  <c r="D292" i="13"/>
  <c r="D296" i="13"/>
  <c r="E16" i="13"/>
  <c r="E39" i="13"/>
  <c r="E53" i="13"/>
  <c r="E65" i="13"/>
  <c r="E83" i="13"/>
  <c r="E92" i="13"/>
  <c r="E107" i="13"/>
  <c r="E108" i="13"/>
  <c r="E124" i="13"/>
  <c r="E138" i="13"/>
  <c r="E162" i="13"/>
  <c r="E179" i="13"/>
  <c r="E216" i="13"/>
  <c r="E235" i="13"/>
  <c r="E248" i="13"/>
  <c r="E262" i="13"/>
  <c r="E271" i="13"/>
  <c r="E281" i="13"/>
  <c r="E292" i="13"/>
  <c r="E296" i="13"/>
  <c r="F16" i="13"/>
  <c r="F39" i="13"/>
  <c r="F53" i="13"/>
  <c r="F65" i="13"/>
  <c r="F83" i="13"/>
  <c r="F92" i="13"/>
  <c r="F107" i="13"/>
  <c r="F108" i="13"/>
  <c r="F124" i="13"/>
  <c r="F138" i="13"/>
  <c r="F162" i="13"/>
  <c r="F179" i="13"/>
  <c r="F216" i="13"/>
  <c r="F235" i="13"/>
  <c r="F248" i="13"/>
  <c r="F262" i="13"/>
  <c r="F271" i="13"/>
  <c r="F281" i="13"/>
  <c r="F292" i="13"/>
  <c r="F296" i="13"/>
  <c r="G16" i="13"/>
  <c r="G39" i="13"/>
  <c r="G53" i="13"/>
  <c r="G65" i="13"/>
  <c r="G83" i="13"/>
  <c r="G92" i="13"/>
  <c r="G107" i="13"/>
  <c r="G108" i="13"/>
  <c r="G124" i="13"/>
  <c r="G138" i="13"/>
  <c r="G162" i="13"/>
  <c r="G179" i="13"/>
  <c r="G216" i="13"/>
  <c r="G235" i="13"/>
  <c r="G248" i="13"/>
  <c r="G262" i="13"/>
  <c r="G271" i="13"/>
  <c r="G281" i="13"/>
  <c r="G292" i="13"/>
  <c r="G296" i="13"/>
  <c r="H16" i="13"/>
  <c r="H39" i="13"/>
  <c r="H53" i="13"/>
  <c r="H65" i="13"/>
  <c r="H83" i="13"/>
  <c r="H92" i="13"/>
  <c r="H107" i="13"/>
  <c r="H108" i="13"/>
  <c r="H124" i="13"/>
  <c r="H138" i="13"/>
  <c r="H162" i="13"/>
  <c r="H179" i="13"/>
  <c r="H216" i="13"/>
  <c r="H235" i="13"/>
  <c r="H248" i="13"/>
  <c r="H262" i="13"/>
  <c r="H271" i="13"/>
  <c r="H281" i="13"/>
  <c r="H292" i="13"/>
  <c r="H296" i="13"/>
  <c r="I16" i="13"/>
  <c r="I39" i="13"/>
  <c r="I53" i="13"/>
  <c r="I65" i="13"/>
  <c r="I83" i="13"/>
  <c r="I92" i="13"/>
  <c r="I107" i="13"/>
  <c r="I108" i="13"/>
  <c r="I124" i="13"/>
  <c r="I138" i="13"/>
  <c r="I162" i="13"/>
  <c r="I179" i="13"/>
  <c r="I216" i="13"/>
  <c r="I235" i="13"/>
  <c r="I248" i="13"/>
  <c r="I262" i="13"/>
  <c r="I271" i="13"/>
  <c r="I281" i="13"/>
  <c r="I292" i="13"/>
  <c r="I296" i="13"/>
  <c r="J16" i="13"/>
  <c r="J39" i="13"/>
  <c r="J53" i="13"/>
  <c r="J65" i="13"/>
  <c r="J83" i="13"/>
  <c r="J92" i="13"/>
  <c r="J107" i="13"/>
  <c r="J108" i="13"/>
  <c r="J124" i="13"/>
  <c r="J138" i="13"/>
  <c r="J162" i="13"/>
  <c r="J179" i="13"/>
  <c r="J216" i="13"/>
  <c r="J235" i="13"/>
  <c r="J248" i="13"/>
  <c r="J262" i="13"/>
  <c r="J271" i="13"/>
  <c r="J281" i="13"/>
  <c r="J292" i="13"/>
  <c r="J296" i="13"/>
  <c r="K16" i="13"/>
  <c r="K39" i="13"/>
  <c r="K53" i="13"/>
  <c r="K65" i="13"/>
  <c r="K83" i="13"/>
  <c r="K92" i="13"/>
  <c r="K107" i="13"/>
  <c r="K108" i="13"/>
  <c r="K124" i="13"/>
  <c r="K138" i="13"/>
  <c r="K162" i="13"/>
  <c r="K179" i="13"/>
  <c r="K216" i="13"/>
  <c r="K235" i="13"/>
  <c r="K248" i="13"/>
  <c r="K262" i="13"/>
  <c r="K271" i="13"/>
  <c r="K281" i="13"/>
  <c r="K292" i="13"/>
  <c r="K296" i="13"/>
  <c r="L16" i="13"/>
  <c r="L39" i="13"/>
  <c r="L53" i="13"/>
  <c r="L65" i="13"/>
  <c r="L83" i="13"/>
  <c r="L92" i="13"/>
  <c r="L107" i="13"/>
  <c r="L108" i="13"/>
  <c r="L124" i="13"/>
  <c r="L138" i="13"/>
  <c r="L162" i="13"/>
  <c r="L179" i="13"/>
  <c r="L216" i="13"/>
  <c r="L235" i="13"/>
  <c r="L248" i="13"/>
  <c r="L262" i="13"/>
  <c r="L271" i="13"/>
  <c r="L281" i="13"/>
  <c r="L292" i="13"/>
  <c r="L296" i="13"/>
  <c r="M16" i="13"/>
  <c r="M39" i="13"/>
  <c r="M53" i="13"/>
  <c r="M65" i="13"/>
  <c r="M83" i="13"/>
  <c r="M92" i="13"/>
  <c r="M107" i="13"/>
  <c r="M108" i="13"/>
  <c r="M124" i="13"/>
  <c r="M138" i="13"/>
  <c r="M162" i="13"/>
  <c r="M179" i="13"/>
  <c r="M216" i="13"/>
  <c r="M235" i="13"/>
  <c r="M248" i="13"/>
  <c r="M262" i="13"/>
  <c r="M271" i="13"/>
  <c r="M281" i="13"/>
  <c r="M292" i="13"/>
  <c r="M296" i="13"/>
  <c r="B16" i="13"/>
  <c r="B39" i="13"/>
  <c r="B53" i="13"/>
  <c r="B65" i="13"/>
  <c r="B83" i="13"/>
  <c r="B92" i="13"/>
  <c r="B107" i="13"/>
  <c r="B108" i="13"/>
  <c r="B124" i="13"/>
  <c r="B138" i="13"/>
  <c r="B162" i="13"/>
  <c r="B179" i="13"/>
  <c r="B216" i="13"/>
  <c r="B235" i="13"/>
  <c r="B248" i="13"/>
  <c r="B262" i="13"/>
  <c r="B271" i="13"/>
  <c r="B281" i="13"/>
  <c r="B292" i="13"/>
  <c r="B296" i="13"/>
  <c r="M93" i="34"/>
  <c r="M94" i="34"/>
  <c r="M95" i="34"/>
  <c r="L93" i="34"/>
  <c r="L94" i="34"/>
  <c r="L95" i="34"/>
  <c r="M93" i="33"/>
  <c r="M94" i="33"/>
  <c r="M95" i="33"/>
  <c r="L93" i="33"/>
  <c r="L94" i="33"/>
  <c r="L95" i="33"/>
  <c r="M93" i="32"/>
  <c r="M94" i="32"/>
  <c r="M95" i="32"/>
  <c r="L93" i="32"/>
  <c r="L94" i="32"/>
  <c r="L95" i="32"/>
  <c r="M93" i="31"/>
  <c r="M94" i="31"/>
  <c r="M95" i="31"/>
  <c r="L93" i="31"/>
  <c r="L94" i="31"/>
  <c r="L95" i="31"/>
  <c r="M93" i="30"/>
  <c r="M94" i="30"/>
  <c r="M95" i="30"/>
  <c r="L93" i="30"/>
  <c r="L94" i="30"/>
  <c r="L95" i="30"/>
  <c r="M93" i="29"/>
  <c r="M94" i="29"/>
  <c r="M95" i="29"/>
  <c r="L93" i="29"/>
  <c r="L94" i="29"/>
  <c r="L95" i="29"/>
  <c r="M93" i="28"/>
  <c r="M94" i="28"/>
  <c r="M95" i="28"/>
  <c r="L93" i="28"/>
  <c r="L94" i="28"/>
  <c r="L95" i="28"/>
  <c r="M93" i="27"/>
  <c r="M94" i="27"/>
  <c r="M95" i="27"/>
  <c r="L93" i="27"/>
  <c r="L94" i="27"/>
  <c r="L95" i="27"/>
  <c r="M93" i="26"/>
  <c r="M94" i="26"/>
  <c r="M95" i="26"/>
  <c r="L93" i="26"/>
  <c r="L94" i="26"/>
  <c r="L95" i="26"/>
  <c r="M93" i="25"/>
  <c r="M94" i="25"/>
  <c r="M95" i="25"/>
  <c r="L93" i="25"/>
  <c r="L94" i="25"/>
  <c r="L95" i="25"/>
  <c r="M93" i="24"/>
  <c r="M94" i="24"/>
  <c r="M95" i="24"/>
  <c r="L93" i="24"/>
  <c r="L94" i="24"/>
  <c r="L95" i="24"/>
  <c r="M93" i="1"/>
  <c r="M94" i="1"/>
  <c r="M95" i="1"/>
  <c r="L93" i="1"/>
  <c r="L94" i="1"/>
  <c r="L95" i="1"/>
  <c r="N31" i="14"/>
  <c r="O31" i="14"/>
  <c r="P31" i="15"/>
  <c r="N30" i="14"/>
  <c r="O30" i="14"/>
  <c r="P30" i="15"/>
  <c r="N20" i="14"/>
  <c r="O20" i="14"/>
  <c r="P20" i="15"/>
  <c r="N21" i="14"/>
  <c r="O21" i="14"/>
  <c r="P21" i="15"/>
  <c r="N22" i="14"/>
  <c r="O22" i="14"/>
  <c r="P22" i="15"/>
  <c r="N23" i="14"/>
  <c r="O23" i="14"/>
  <c r="P23" i="15"/>
  <c r="N24" i="14"/>
  <c r="O24" i="14"/>
  <c r="P24" i="15"/>
  <c r="N25" i="14"/>
  <c r="O25" i="14"/>
  <c r="P25" i="15"/>
  <c r="N26" i="14"/>
  <c r="O26" i="14"/>
  <c r="P26" i="15"/>
  <c r="N27" i="14"/>
  <c r="O27" i="14"/>
  <c r="P27" i="15"/>
  <c r="N15" i="14"/>
  <c r="O15" i="14"/>
  <c r="P15" i="15"/>
  <c r="O3" i="14"/>
  <c r="P3" i="15"/>
  <c r="N4" i="14"/>
  <c r="O4" i="14"/>
  <c r="P4" i="15"/>
  <c r="N2" i="15"/>
  <c r="M2" i="1"/>
  <c r="M5" i="1"/>
  <c r="M6" i="1"/>
  <c r="M15" i="1"/>
  <c r="B3" i="15"/>
  <c r="N3" i="15"/>
  <c r="O3" i="15"/>
  <c r="M256" i="1"/>
  <c r="M267" i="1"/>
  <c r="B48" i="15"/>
  <c r="M90" i="1"/>
  <c r="M91" i="1"/>
  <c r="M97" i="1"/>
  <c r="M113" i="1"/>
  <c r="B14" i="15"/>
  <c r="B53" i="15"/>
  <c r="M97" i="24"/>
  <c r="M113" i="24"/>
  <c r="C14" i="15"/>
  <c r="C53" i="15"/>
  <c r="M97" i="25"/>
  <c r="M113" i="25"/>
  <c r="D14" i="15"/>
  <c r="D53" i="15"/>
  <c r="M97" i="26"/>
  <c r="M113" i="26"/>
  <c r="E14" i="15"/>
  <c r="E53" i="15"/>
  <c r="M97" i="27"/>
  <c r="M113" i="27"/>
  <c r="F14" i="15"/>
  <c r="F53" i="15"/>
  <c r="M97" i="28"/>
  <c r="M113" i="28"/>
  <c r="G14" i="15"/>
  <c r="G53" i="15"/>
  <c r="M97" i="29"/>
  <c r="M113" i="29"/>
  <c r="H14" i="15"/>
  <c r="H53" i="15"/>
  <c r="M97" i="30"/>
  <c r="M113" i="30"/>
  <c r="I14" i="15"/>
  <c r="I53" i="15"/>
  <c r="M97" i="31"/>
  <c r="M113" i="31"/>
  <c r="J14" i="15"/>
  <c r="J53" i="15"/>
  <c r="M97" i="32"/>
  <c r="M113" i="32"/>
  <c r="K14" i="15"/>
  <c r="K53" i="15"/>
  <c r="M97" i="33"/>
  <c r="M113" i="33"/>
  <c r="L14" i="15"/>
  <c r="L53" i="15"/>
  <c r="M97" i="34"/>
  <c r="M113" i="34"/>
  <c r="M14" i="15"/>
  <c r="M53" i="15"/>
  <c r="N53" i="15"/>
  <c r="M52" i="15"/>
  <c r="M51" i="15"/>
  <c r="M50" i="15"/>
  <c r="M49" i="15"/>
  <c r="M48" i="15"/>
  <c r="M47" i="15"/>
  <c r="M46" i="15"/>
  <c r="M45" i="15"/>
  <c r="M44" i="15"/>
  <c r="M43" i="15"/>
  <c r="L52" i="15"/>
  <c r="L51" i="15"/>
  <c r="L50" i="15"/>
  <c r="L49" i="15"/>
  <c r="L48" i="15"/>
  <c r="L47" i="15"/>
  <c r="L46" i="15"/>
  <c r="L45" i="15"/>
  <c r="L44" i="15"/>
  <c r="L43" i="15"/>
  <c r="K52" i="15"/>
  <c r="K51" i="15"/>
  <c r="K50" i="15"/>
  <c r="K49" i="15"/>
  <c r="K48" i="15"/>
  <c r="K47" i="15"/>
  <c r="K46" i="15"/>
  <c r="K45" i="15"/>
  <c r="K44" i="15"/>
  <c r="K43" i="15"/>
  <c r="J52" i="15"/>
  <c r="J51" i="15"/>
  <c r="J50" i="15"/>
  <c r="J49" i="15"/>
  <c r="J48" i="15"/>
  <c r="J47" i="15"/>
  <c r="J46" i="15"/>
  <c r="J45" i="15"/>
  <c r="J44" i="15"/>
  <c r="J43" i="15"/>
  <c r="I52" i="15"/>
  <c r="I51" i="15"/>
  <c r="I50" i="15"/>
  <c r="I49" i="15"/>
  <c r="I48" i="15"/>
  <c r="I47" i="15"/>
  <c r="I46" i="15"/>
  <c r="I45" i="15"/>
  <c r="I44" i="15"/>
  <c r="I43" i="15"/>
  <c r="H52" i="15"/>
  <c r="H51" i="15"/>
  <c r="H50" i="15"/>
  <c r="H49" i="15"/>
  <c r="H48" i="15"/>
  <c r="H47" i="15"/>
  <c r="H46" i="15"/>
  <c r="H45" i="15"/>
  <c r="H43" i="15"/>
  <c r="G52" i="15"/>
  <c r="G51" i="15"/>
  <c r="G50" i="15"/>
  <c r="G49" i="15"/>
  <c r="G48" i="15"/>
  <c r="G47" i="15"/>
  <c r="G46" i="15"/>
  <c r="G45" i="15"/>
  <c r="G44" i="15"/>
  <c r="F52" i="15"/>
  <c r="F51" i="15"/>
  <c r="F50" i="15"/>
  <c r="F49" i="15"/>
  <c r="E52" i="15"/>
  <c r="E51" i="15"/>
  <c r="E50" i="15"/>
  <c r="E49" i="15"/>
  <c r="D52" i="15"/>
  <c r="D51" i="15"/>
  <c r="D50" i="15"/>
  <c r="D49" i="15"/>
  <c r="C52" i="15"/>
  <c r="C51" i="15"/>
  <c r="C50" i="15"/>
  <c r="B52" i="15"/>
  <c r="B51" i="15"/>
  <c r="F48" i="15"/>
  <c r="F47" i="15"/>
  <c r="F46" i="15"/>
  <c r="F45" i="15"/>
  <c r="E48" i="15"/>
  <c r="E47" i="15"/>
  <c r="E46" i="15"/>
  <c r="E45" i="15"/>
  <c r="D48" i="15"/>
  <c r="D47" i="15"/>
  <c r="D46" i="15"/>
  <c r="D45" i="15"/>
  <c r="D43" i="15"/>
  <c r="C49" i="15"/>
  <c r="C48" i="15"/>
  <c r="C47" i="15"/>
  <c r="C46" i="15"/>
  <c r="C45" i="15"/>
  <c r="H44" i="15"/>
  <c r="F44" i="15"/>
  <c r="E44" i="15"/>
  <c r="D44" i="15"/>
  <c r="C44" i="15"/>
  <c r="G43" i="15"/>
  <c r="F43" i="15"/>
  <c r="E43" i="15"/>
  <c r="C43" i="15"/>
  <c r="M35" i="15"/>
  <c r="M36" i="15"/>
  <c r="M37" i="15"/>
  <c r="M38" i="15"/>
  <c r="M39" i="15"/>
  <c r="M40" i="15"/>
  <c r="M41" i="15"/>
  <c r="M42" i="15"/>
  <c r="L35" i="15"/>
  <c r="L36" i="15"/>
  <c r="L37" i="15"/>
  <c r="L38" i="15"/>
  <c r="L39" i="15"/>
  <c r="L40" i="15"/>
  <c r="L41" i="15"/>
  <c r="L42" i="15"/>
  <c r="K42" i="15"/>
  <c r="K35" i="15"/>
  <c r="K36" i="15"/>
  <c r="K37" i="15"/>
  <c r="K38" i="15"/>
  <c r="K39" i="15"/>
  <c r="K40" i="15"/>
  <c r="K41" i="15"/>
  <c r="J35" i="15"/>
  <c r="J36" i="15"/>
  <c r="J37" i="15"/>
  <c r="J38" i="15"/>
  <c r="J39" i="15"/>
  <c r="J40" i="15"/>
  <c r="J41" i="15"/>
  <c r="J42" i="15"/>
  <c r="I35" i="15"/>
  <c r="I36" i="15"/>
  <c r="I37" i="15"/>
  <c r="I38" i="15"/>
  <c r="I39" i="15"/>
  <c r="I40" i="15"/>
  <c r="I41" i="15"/>
  <c r="I42" i="15"/>
  <c r="H35" i="15"/>
  <c r="H36" i="15"/>
  <c r="H37" i="15"/>
  <c r="H38" i="15"/>
  <c r="H39" i="15"/>
  <c r="H40" i="15"/>
  <c r="H41" i="15"/>
  <c r="H42" i="15"/>
  <c r="G35" i="15"/>
  <c r="G36" i="15"/>
  <c r="G37" i="15"/>
  <c r="G38" i="15"/>
  <c r="G39" i="15"/>
  <c r="G40" i="15"/>
  <c r="G41" i="15"/>
  <c r="G42" i="15"/>
  <c r="F35" i="15"/>
  <c r="F36" i="15"/>
  <c r="F37" i="15"/>
  <c r="F38" i="15"/>
  <c r="F39" i="15"/>
  <c r="F40" i="15"/>
  <c r="F41" i="15"/>
  <c r="F42" i="15"/>
  <c r="E35" i="15"/>
  <c r="E36" i="15"/>
  <c r="E37" i="15"/>
  <c r="E38" i="15"/>
  <c r="E39" i="15"/>
  <c r="E40" i="15"/>
  <c r="E41" i="15"/>
  <c r="E42" i="15"/>
  <c r="D35" i="15"/>
  <c r="D36" i="15"/>
  <c r="D37" i="15"/>
  <c r="D38" i="15"/>
  <c r="D39" i="15"/>
  <c r="D40" i="15"/>
  <c r="D41" i="15"/>
  <c r="D42" i="15"/>
  <c r="C35" i="15"/>
  <c r="C36" i="15"/>
  <c r="C37" i="15"/>
  <c r="C38" i="15"/>
  <c r="C39" i="15"/>
  <c r="C40" i="15"/>
  <c r="C41" i="15"/>
  <c r="C42" i="15"/>
  <c r="M34" i="15"/>
  <c r="L34" i="15"/>
  <c r="K34" i="15"/>
  <c r="J34" i="15"/>
  <c r="I34" i="15"/>
  <c r="H34" i="15"/>
  <c r="G34" i="15"/>
  <c r="F34" i="15"/>
  <c r="E34" i="15"/>
  <c r="D34" i="15"/>
  <c r="C34" i="15"/>
  <c r="M33" i="15"/>
  <c r="L33" i="15"/>
  <c r="K33" i="15"/>
  <c r="J33" i="15"/>
  <c r="I33" i="15"/>
  <c r="H33" i="15"/>
  <c r="G33" i="15"/>
  <c r="F33" i="15"/>
  <c r="E33" i="15"/>
  <c r="D33" i="15"/>
  <c r="C33" i="15"/>
  <c r="B33" i="15"/>
  <c r="N52" i="15"/>
  <c r="N51" i="15"/>
  <c r="N50" i="15"/>
  <c r="N49" i="15"/>
  <c r="N48" i="15"/>
  <c r="N47" i="15"/>
  <c r="N46" i="15"/>
  <c r="N45" i="15"/>
  <c r="N44" i="15"/>
  <c r="N43" i="15"/>
  <c r="N35" i="15"/>
  <c r="N36" i="15"/>
  <c r="N37" i="15"/>
  <c r="N38" i="15"/>
  <c r="N39" i="15"/>
  <c r="N40" i="15"/>
  <c r="N41" i="15"/>
  <c r="N42" i="15"/>
  <c r="N34" i="15"/>
  <c r="N33" i="15"/>
  <c r="B30" i="15"/>
  <c r="N30" i="15"/>
  <c r="B31" i="15"/>
  <c r="N31" i="15"/>
  <c r="N32" i="15"/>
  <c r="M32" i="15"/>
  <c r="L32" i="15"/>
  <c r="K32" i="15"/>
  <c r="J32" i="15"/>
  <c r="I32" i="15"/>
  <c r="H32" i="15"/>
  <c r="G32" i="15"/>
  <c r="F32" i="15"/>
  <c r="E32" i="15"/>
  <c r="D32" i="15"/>
  <c r="C32" i="15"/>
  <c r="M31" i="15"/>
  <c r="L31" i="15"/>
  <c r="K31" i="15"/>
  <c r="J31" i="15"/>
  <c r="I31" i="15"/>
  <c r="H31" i="15"/>
  <c r="G31" i="15"/>
  <c r="F31" i="15"/>
  <c r="E31" i="15"/>
  <c r="D31" i="15"/>
  <c r="C31" i="15"/>
  <c r="M30" i="15"/>
  <c r="L30" i="15"/>
  <c r="K30" i="15"/>
  <c r="J30" i="15"/>
  <c r="I30" i="15"/>
  <c r="H30" i="15"/>
  <c r="G30" i="15"/>
  <c r="F30" i="15"/>
  <c r="E30" i="15"/>
  <c r="D30" i="15"/>
  <c r="C30" i="15"/>
  <c r="B29" i="15"/>
  <c r="C29" i="15"/>
  <c r="D29" i="15"/>
  <c r="E29" i="15"/>
  <c r="F29" i="15"/>
  <c r="G29" i="15"/>
  <c r="H29" i="15"/>
  <c r="I29" i="15"/>
  <c r="J29" i="15"/>
  <c r="K29" i="15"/>
  <c r="L29" i="15"/>
  <c r="M29" i="15"/>
  <c r="N29" i="15"/>
  <c r="M28" i="15"/>
  <c r="L28" i="15"/>
  <c r="K28" i="15"/>
  <c r="J28" i="15"/>
  <c r="I28" i="15"/>
  <c r="H28" i="15"/>
  <c r="G28" i="15"/>
  <c r="F28" i="15"/>
  <c r="E28" i="15"/>
  <c r="D28" i="15"/>
  <c r="C28" i="15"/>
  <c r="M24" i="15"/>
  <c r="M25" i="15"/>
  <c r="M26" i="15"/>
  <c r="M27" i="15"/>
  <c r="L24" i="15"/>
  <c r="L25" i="15"/>
  <c r="L26" i="15"/>
  <c r="L27" i="15"/>
  <c r="K24" i="15"/>
  <c r="K25" i="15"/>
  <c r="K26" i="15"/>
  <c r="K27" i="15"/>
  <c r="J24" i="15"/>
  <c r="J25" i="15"/>
  <c r="J26" i="15"/>
  <c r="J27" i="15"/>
  <c r="I24" i="15"/>
  <c r="I25" i="15"/>
  <c r="I26" i="15"/>
  <c r="I27" i="15"/>
  <c r="H24" i="15"/>
  <c r="H25" i="15"/>
  <c r="H26" i="15"/>
  <c r="H27" i="15"/>
  <c r="G24" i="15"/>
  <c r="G25" i="15"/>
  <c r="G26" i="15"/>
  <c r="G27" i="15"/>
  <c r="F27" i="15"/>
  <c r="F24" i="15"/>
  <c r="F25" i="15"/>
  <c r="F26" i="15"/>
  <c r="E24" i="15"/>
  <c r="E25" i="15"/>
  <c r="E26" i="15"/>
  <c r="E27" i="15"/>
  <c r="D24" i="15"/>
  <c r="D25" i="15"/>
  <c r="D26" i="15"/>
  <c r="D27" i="15"/>
  <c r="C24" i="15"/>
  <c r="C25" i="15"/>
  <c r="C26" i="15"/>
  <c r="C27" i="15"/>
  <c r="B24" i="15"/>
  <c r="B25" i="15"/>
  <c r="B26" i="15"/>
  <c r="B27" i="15"/>
  <c r="M23" i="15"/>
  <c r="L23" i="15"/>
  <c r="K23" i="15"/>
  <c r="J23" i="15"/>
  <c r="I23" i="15"/>
  <c r="H23" i="15"/>
  <c r="G23" i="15"/>
  <c r="F23" i="15"/>
  <c r="E23" i="15"/>
  <c r="D23" i="15"/>
  <c r="C23" i="15"/>
  <c r="N22" i="15"/>
  <c r="K22" i="15"/>
  <c r="L22" i="15"/>
  <c r="M22" i="15"/>
  <c r="J22" i="15"/>
  <c r="I22" i="15"/>
  <c r="H22" i="15"/>
  <c r="G22" i="15"/>
  <c r="F22" i="15"/>
  <c r="E22" i="15"/>
  <c r="D22" i="15"/>
  <c r="C22" i="15"/>
  <c r="B22" i="15"/>
  <c r="N17" i="15"/>
  <c r="N18" i="15"/>
  <c r="N19" i="15"/>
  <c r="N20" i="15"/>
  <c r="N21" i="15"/>
  <c r="M17" i="15"/>
  <c r="M18" i="15"/>
  <c r="M19" i="15"/>
  <c r="M20" i="15"/>
  <c r="M21" i="15"/>
  <c r="L17" i="15"/>
  <c r="L18" i="15"/>
  <c r="L19" i="15"/>
  <c r="L20" i="15"/>
  <c r="L21" i="15"/>
  <c r="K17" i="15"/>
  <c r="K18" i="15"/>
  <c r="K19" i="15"/>
  <c r="K20" i="15"/>
  <c r="K21" i="15"/>
  <c r="J17" i="15"/>
  <c r="J18" i="15"/>
  <c r="J19" i="15"/>
  <c r="J20" i="15"/>
  <c r="J21" i="15"/>
  <c r="I17" i="15"/>
  <c r="I18" i="15"/>
  <c r="I19" i="15"/>
  <c r="I20" i="15"/>
  <c r="I21" i="15"/>
  <c r="H17" i="15"/>
  <c r="H18" i="15"/>
  <c r="H19" i="15"/>
  <c r="H20" i="15"/>
  <c r="H21" i="15"/>
  <c r="G17" i="15"/>
  <c r="G18" i="15"/>
  <c r="G19" i="15"/>
  <c r="G20" i="15"/>
  <c r="G21" i="15"/>
  <c r="F17" i="15"/>
  <c r="F18" i="15"/>
  <c r="F19" i="15"/>
  <c r="F20" i="15"/>
  <c r="F21" i="15"/>
  <c r="E17" i="15"/>
  <c r="E18" i="15"/>
  <c r="E19" i="15"/>
  <c r="E20" i="15"/>
  <c r="E21" i="15"/>
  <c r="D17" i="15"/>
  <c r="D18" i="15"/>
  <c r="D19" i="15"/>
  <c r="D20" i="15"/>
  <c r="D21" i="15"/>
  <c r="C17" i="15"/>
  <c r="C18" i="15"/>
  <c r="C19" i="15"/>
  <c r="C20" i="15"/>
  <c r="C21" i="15"/>
  <c r="N16" i="15"/>
  <c r="M16" i="15"/>
  <c r="L16" i="15"/>
  <c r="K16" i="15"/>
  <c r="J16" i="15"/>
  <c r="I16" i="15"/>
  <c r="H16" i="15"/>
  <c r="G16" i="15"/>
  <c r="F16" i="15"/>
  <c r="E16" i="15"/>
  <c r="D16" i="15"/>
  <c r="C16" i="15"/>
  <c r="N15" i="15"/>
  <c r="M15" i="15"/>
  <c r="L15" i="15"/>
  <c r="K15" i="15"/>
  <c r="J15" i="15"/>
  <c r="I15" i="15"/>
  <c r="H15" i="15"/>
  <c r="G15" i="15"/>
  <c r="F15" i="15"/>
  <c r="E15" i="15"/>
  <c r="D15" i="15"/>
  <c r="C15" i="15"/>
  <c r="B15" i="15"/>
  <c r="M13" i="15"/>
  <c r="L13" i="15"/>
  <c r="K13" i="15"/>
  <c r="J13" i="15"/>
  <c r="I13" i="15"/>
  <c r="H13" i="15"/>
  <c r="G13" i="15"/>
  <c r="F13" i="15"/>
  <c r="E13" i="15"/>
  <c r="D13" i="15"/>
  <c r="C13" i="15"/>
  <c r="N13" i="15"/>
  <c r="N14" i="15"/>
  <c r="N12" i="15"/>
  <c r="M12" i="15"/>
  <c r="L12" i="15"/>
  <c r="K12" i="15"/>
  <c r="J12" i="15"/>
  <c r="I12" i="15"/>
  <c r="H12" i="15"/>
  <c r="G12" i="15"/>
  <c r="F12" i="15"/>
  <c r="E12" i="15"/>
  <c r="D12" i="15"/>
  <c r="C12" i="15"/>
  <c r="C3" i="15"/>
  <c r="D3" i="15"/>
  <c r="E3" i="15"/>
  <c r="F3" i="15"/>
  <c r="G3" i="15"/>
  <c r="H3" i="15"/>
  <c r="I3" i="15"/>
  <c r="J3" i="15"/>
  <c r="K3" i="15"/>
  <c r="L3" i="15"/>
  <c r="M3" i="15"/>
  <c r="N5" i="15"/>
  <c r="N6" i="15"/>
  <c r="B7" i="15"/>
  <c r="N7" i="15"/>
  <c r="B8" i="15"/>
  <c r="N8" i="15"/>
  <c r="N9" i="15"/>
  <c r="N10" i="15"/>
  <c r="N11" i="15"/>
  <c r="M5" i="15"/>
  <c r="M6" i="15"/>
  <c r="M7" i="15"/>
  <c r="M8" i="15"/>
  <c r="M9" i="15"/>
  <c r="M10" i="15"/>
  <c r="M11" i="15"/>
  <c r="L5" i="15"/>
  <c r="L6" i="15"/>
  <c r="L7" i="15"/>
  <c r="L8" i="15"/>
  <c r="L9" i="15"/>
  <c r="L10" i="15"/>
  <c r="L11" i="15"/>
  <c r="K5" i="15"/>
  <c r="K6" i="15"/>
  <c r="K7" i="15"/>
  <c r="K8" i="15"/>
  <c r="K9" i="15"/>
  <c r="K10" i="15"/>
  <c r="K11" i="15"/>
  <c r="J5" i="15"/>
  <c r="J6" i="15"/>
  <c r="J7" i="15"/>
  <c r="J8" i="15"/>
  <c r="J9" i="15"/>
  <c r="J10" i="15"/>
  <c r="J11" i="15"/>
  <c r="I5" i="15"/>
  <c r="I6" i="15"/>
  <c r="I7" i="15"/>
  <c r="I8" i="15"/>
  <c r="I9" i="15"/>
  <c r="I10" i="15"/>
  <c r="I11" i="15"/>
  <c r="H5" i="15"/>
  <c r="H6" i="15"/>
  <c r="H7" i="15"/>
  <c r="H8" i="15"/>
  <c r="H9" i="15"/>
  <c r="H10" i="15"/>
  <c r="H11" i="15"/>
  <c r="G5" i="15"/>
  <c r="G6" i="15"/>
  <c r="G7" i="15"/>
  <c r="G8" i="15"/>
  <c r="G9" i="15"/>
  <c r="G10" i="15"/>
  <c r="G11" i="15"/>
  <c r="F5" i="15"/>
  <c r="F6" i="15"/>
  <c r="F7" i="15"/>
  <c r="F8" i="15"/>
  <c r="F9" i="15"/>
  <c r="F10" i="15"/>
  <c r="F11" i="15"/>
  <c r="E5" i="15"/>
  <c r="E6" i="15"/>
  <c r="E7" i="15"/>
  <c r="E8" i="15"/>
  <c r="E9" i="15"/>
  <c r="E10" i="15"/>
  <c r="E11" i="15"/>
  <c r="D5" i="15"/>
  <c r="D6" i="15"/>
  <c r="D7" i="15"/>
  <c r="D8" i="15"/>
  <c r="D9" i="15"/>
  <c r="D10" i="15"/>
  <c r="D11" i="15"/>
  <c r="C5" i="15"/>
  <c r="C6" i="15"/>
  <c r="C7" i="15"/>
  <c r="C8" i="15"/>
  <c r="C9" i="15"/>
  <c r="C10" i="15"/>
  <c r="C11" i="15"/>
  <c r="B4" i="15"/>
  <c r="N4" i="15"/>
  <c r="M4" i="15"/>
  <c r="L4" i="15"/>
  <c r="K4" i="15"/>
  <c r="J4" i="15"/>
  <c r="I4" i="15"/>
  <c r="H4" i="15"/>
  <c r="G4" i="15"/>
  <c r="F4" i="15"/>
  <c r="E4" i="15"/>
  <c r="D4" i="15"/>
  <c r="C4" i="15"/>
  <c r="B332" i="34"/>
  <c r="M2" i="34"/>
  <c r="M3" i="34"/>
  <c r="M4" i="34"/>
  <c r="M5" i="34"/>
  <c r="M6" i="34"/>
  <c r="M7" i="34"/>
  <c r="M8" i="34"/>
  <c r="M9" i="34"/>
  <c r="M10" i="34"/>
  <c r="M11" i="34"/>
  <c r="M12" i="34"/>
  <c r="M13" i="34"/>
  <c r="M14" i="34"/>
  <c r="M15" i="34"/>
  <c r="M19" i="34"/>
  <c r="M20" i="34"/>
  <c r="M21" i="34"/>
  <c r="M22" i="34"/>
  <c r="M23" i="34"/>
  <c r="M24" i="34"/>
  <c r="M25" i="34"/>
  <c r="M26" i="34"/>
  <c r="M27" i="34"/>
  <c r="M28" i="34"/>
  <c r="M32" i="34"/>
  <c r="M33" i="34"/>
  <c r="M34" i="34"/>
  <c r="M35" i="34"/>
  <c r="M36" i="34"/>
  <c r="M37" i="34"/>
  <c r="M38" i="34"/>
  <c r="M39" i="34"/>
  <c r="M40" i="34"/>
  <c r="M41" i="34"/>
  <c r="M42" i="34"/>
  <c r="M47" i="34"/>
  <c r="M48" i="34"/>
  <c r="M49" i="34"/>
  <c r="M50" i="34"/>
  <c r="M51" i="34"/>
  <c r="M52" i="34"/>
  <c r="M53" i="34"/>
  <c r="M54" i="34"/>
  <c r="M55" i="34"/>
  <c r="M56" i="34"/>
  <c r="M57" i="34"/>
  <c r="M58" i="34"/>
  <c r="M60" i="34"/>
  <c r="M61" i="34"/>
  <c r="M62" i="34"/>
  <c r="M63" i="34"/>
  <c r="M64" i="34"/>
  <c r="M65" i="34"/>
  <c r="M66" i="34"/>
  <c r="M67" i="34"/>
  <c r="M68" i="34"/>
  <c r="M69" i="34"/>
  <c r="M70" i="34"/>
  <c r="M72" i="34"/>
  <c r="M73" i="34"/>
  <c r="M74" i="34"/>
  <c r="M75" i="34"/>
  <c r="M76" i="34"/>
  <c r="M77" i="34"/>
  <c r="M78" i="34"/>
  <c r="M79" i="34"/>
  <c r="M80" i="34"/>
  <c r="M81" i="34"/>
  <c r="M82" i="34"/>
  <c r="M83" i="34"/>
  <c r="M84" i="34"/>
  <c r="M85" i="34"/>
  <c r="M86" i="34"/>
  <c r="M87" i="34"/>
  <c r="M88" i="34"/>
  <c r="M90" i="34"/>
  <c r="M91" i="34"/>
  <c r="M92" i="34"/>
  <c r="M96" i="34"/>
  <c r="M99" i="34"/>
  <c r="M100" i="34"/>
  <c r="M101" i="34"/>
  <c r="M102" i="34"/>
  <c r="M103" i="34"/>
  <c r="M104" i="34"/>
  <c r="M105" i="34"/>
  <c r="M106" i="34"/>
  <c r="M107" i="34"/>
  <c r="M108" i="34"/>
  <c r="M109" i="34"/>
  <c r="M110" i="34"/>
  <c r="M111" i="34"/>
  <c r="M112" i="34"/>
  <c r="M117" i="34"/>
  <c r="M118" i="34"/>
  <c r="M119" i="34"/>
  <c r="M120" i="34"/>
  <c r="M121" i="34"/>
  <c r="M122" i="34"/>
  <c r="M123" i="34"/>
  <c r="M124" i="34"/>
  <c r="M125" i="34"/>
  <c r="M126" i="34"/>
  <c r="M127" i="34"/>
  <c r="M128" i="34"/>
  <c r="M129" i="34"/>
  <c r="M130" i="34"/>
  <c r="M131" i="34"/>
  <c r="M135" i="34"/>
  <c r="M136" i="34"/>
  <c r="M137" i="34"/>
  <c r="M138" i="34"/>
  <c r="M139" i="34"/>
  <c r="M140" i="34"/>
  <c r="M141" i="34"/>
  <c r="M142" i="34"/>
  <c r="M143" i="34"/>
  <c r="M144" i="34"/>
  <c r="M145" i="34"/>
  <c r="M146" i="34"/>
  <c r="M147" i="34"/>
  <c r="M151" i="34"/>
  <c r="M152" i="34"/>
  <c r="M153" i="34"/>
  <c r="M154" i="34"/>
  <c r="M155" i="34"/>
  <c r="M156" i="34"/>
  <c r="M157" i="34"/>
  <c r="M158" i="34"/>
  <c r="M159" i="34"/>
  <c r="M160" i="34"/>
  <c r="M161" i="34"/>
  <c r="M162" i="34"/>
  <c r="M163" i="34"/>
  <c r="M164" i="34"/>
  <c r="M165" i="34"/>
  <c r="M166" i="34"/>
  <c r="M167" i="34"/>
  <c r="M168" i="34"/>
  <c r="M169" i="34"/>
  <c r="M170" i="34"/>
  <c r="M171" i="34"/>
  <c r="M172" i="34"/>
  <c r="M173" i="34"/>
  <c r="M177" i="34"/>
  <c r="M178" i="34"/>
  <c r="M179" i="34"/>
  <c r="M180" i="34"/>
  <c r="M181" i="34"/>
  <c r="M182" i="34"/>
  <c r="M183" i="34"/>
  <c r="M184" i="34"/>
  <c r="M185" i="34"/>
  <c r="M186" i="34"/>
  <c r="M187" i="34"/>
  <c r="M188" i="34"/>
  <c r="M189" i="34"/>
  <c r="M190" i="34"/>
  <c r="M191" i="34"/>
  <c r="M192" i="34"/>
  <c r="M196" i="34"/>
  <c r="M197" i="34"/>
  <c r="M198" i="34"/>
  <c r="M199" i="34"/>
  <c r="M200" i="34"/>
  <c r="M201" i="34"/>
  <c r="M202" i="34"/>
  <c r="M203" i="34"/>
  <c r="M204" i="34"/>
  <c r="M205" i="34"/>
  <c r="M206" i="34"/>
  <c r="M207" i="34"/>
  <c r="M208" i="34"/>
  <c r="M209" i="34"/>
  <c r="M210" i="34"/>
  <c r="M211" i="34"/>
  <c r="M212" i="34"/>
  <c r="M213" i="34"/>
  <c r="M214" i="34"/>
  <c r="M215" i="34"/>
  <c r="M216" i="34"/>
  <c r="M217" i="34"/>
  <c r="M218" i="34"/>
  <c r="M219" i="34"/>
  <c r="M220" i="34"/>
  <c r="M221" i="34"/>
  <c r="M222" i="34"/>
  <c r="M223" i="34"/>
  <c r="M224" i="34"/>
  <c r="M225" i="34"/>
  <c r="M226" i="34"/>
  <c r="M227" i="34"/>
  <c r="M228" i="34"/>
  <c r="M229" i="34"/>
  <c r="M230" i="34"/>
  <c r="M231" i="34"/>
  <c r="M235" i="34"/>
  <c r="M236" i="34"/>
  <c r="M237" i="34"/>
  <c r="M238" i="34"/>
  <c r="M239" i="34"/>
  <c r="M240" i="34"/>
  <c r="M241" i="34"/>
  <c r="M242" i="34"/>
  <c r="M243" i="34"/>
  <c r="M244" i="34"/>
  <c r="M245" i="34"/>
  <c r="M246" i="34"/>
  <c r="M247" i="34"/>
  <c r="M248" i="34"/>
  <c r="M249" i="34"/>
  <c r="M250" i="34"/>
  <c r="M251" i="34"/>
  <c r="M252" i="34"/>
  <c r="M256" i="34"/>
  <c r="M257" i="34"/>
  <c r="M258" i="34"/>
  <c r="M259" i="34"/>
  <c r="M260" i="34"/>
  <c r="M261" i="34"/>
  <c r="M262" i="34"/>
  <c r="M263" i="34"/>
  <c r="M264" i="34"/>
  <c r="M265" i="34"/>
  <c r="M266" i="34"/>
  <c r="M267" i="34"/>
  <c r="M271" i="34"/>
  <c r="M272" i="34"/>
  <c r="M273" i="34"/>
  <c r="M274" i="34"/>
  <c r="M275" i="34"/>
  <c r="M276" i="34"/>
  <c r="M277" i="34"/>
  <c r="M278" i="34"/>
  <c r="M279" i="34"/>
  <c r="M280" i="34"/>
  <c r="M281" i="34"/>
  <c r="M282" i="34"/>
  <c r="M283" i="34"/>
  <c r="M287" i="34"/>
  <c r="M288" i="34"/>
  <c r="M289" i="34"/>
  <c r="M290" i="34"/>
  <c r="M291" i="34"/>
  <c r="M292" i="34"/>
  <c r="M293" i="34"/>
  <c r="M294" i="34"/>
  <c r="M298" i="34"/>
  <c r="M299" i="34"/>
  <c r="M300" i="34"/>
  <c r="M301" i="34"/>
  <c r="M302" i="34"/>
  <c r="M303" i="34"/>
  <c r="M304" i="34"/>
  <c r="M305" i="34"/>
  <c r="M306" i="34"/>
  <c r="M310" i="34"/>
  <c r="M311" i="34"/>
  <c r="M312" i="34"/>
  <c r="M313" i="34"/>
  <c r="M314" i="34"/>
  <c r="M315" i="34"/>
  <c r="M316" i="34"/>
  <c r="M317" i="34"/>
  <c r="M318" i="34"/>
  <c r="M319" i="34"/>
  <c r="M322" i="34"/>
  <c r="B331" i="34"/>
  <c r="B330" i="34"/>
  <c r="B329" i="34"/>
  <c r="B328" i="34"/>
  <c r="B327" i="34"/>
  <c r="B326" i="34"/>
  <c r="B325" i="34"/>
  <c r="L2" i="34"/>
  <c r="L3" i="34"/>
  <c r="L4" i="34"/>
  <c r="L5" i="34"/>
  <c r="L6" i="34"/>
  <c r="L7" i="34"/>
  <c r="L8" i="34"/>
  <c r="L9" i="34"/>
  <c r="L10" i="34"/>
  <c r="L11" i="34"/>
  <c r="L12" i="34"/>
  <c r="L13" i="34"/>
  <c r="L14" i="34"/>
  <c r="L15" i="34"/>
  <c r="L19" i="34"/>
  <c r="L20" i="34"/>
  <c r="L21" i="34"/>
  <c r="L22" i="34"/>
  <c r="L23" i="34"/>
  <c r="L24" i="34"/>
  <c r="L25" i="34"/>
  <c r="L26" i="34"/>
  <c r="L27" i="34"/>
  <c r="L28" i="34"/>
  <c r="L32" i="34"/>
  <c r="L33" i="34"/>
  <c r="L34" i="34"/>
  <c r="L35" i="34"/>
  <c r="L36" i="34"/>
  <c r="L37" i="34"/>
  <c r="L38" i="34"/>
  <c r="L39" i="34"/>
  <c r="L40" i="34"/>
  <c r="L41" i="34"/>
  <c r="L42" i="34"/>
  <c r="L47" i="34"/>
  <c r="L48" i="34"/>
  <c r="L49" i="34"/>
  <c r="L50" i="34"/>
  <c r="L51" i="34"/>
  <c r="L52" i="34"/>
  <c r="L53" i="34"/>
  <c r="L54" i="34"/>
  <c r="L55" i="34"/>
  <c r="L56" i="34"/>
  <c r="L57" i="34"/>
  <c r="L58" i="34"/>
  <c r="L60" i="34"/>
  <c r="L61" i="34"/>
  <c r="L62" i="34"/>
  <c r="L63" i="34"/>
  <c r="L64" i="34"/>
  <c r="L65" i="34"/>
  <c r="L66" i="34"/>
  <c r="L67" i="34"/>
  <c r="L68" i="34"/>
  <c r="L69" i="34"/>
  <c r="L70" i="34"/>
  <c r="L72" i="34"/>
  <c r="L73" i="34"/>
  <c r="L74" i="34"/>
  <c r="L75" i="34"/>
  <c r="L76" i="34"/>
  <c r="L77" i="34"/>
  <c r="L78" i="34"/>
  <c r="L79" i="34"/>
  <c r="L80" i="34"/>
  <c r="L81" i="34"/>
  <c r="L82" i="34"/>
  <c r="L83" i="34"/>
  <c r="L84" i="34"/>
  <c r="L85" i="34"/>
  <c r="L86" i="34"/>
  <c r="L87" i="34"/>
  <c r="L88" i="34"/>
  <c r="L90" i="34"/>
  <c r="L91" i="34"/>
  <c r="L92" i="34"/>
  <c r="L96" i="34"/>
  <c r="L97" i="34"/>
  <c r="L99" i="34"/>
  <c r="L100" i="34"/>
  <c r="L101" i="34"/>
  <c r="L102" i="34"/>
  <c r="L103" i="34"/>
  <c r="L104" i="34"/>
  <c r="L105" i="34"/>
  <c r="L106" i="34"/>
  <c r="L107" i="34"/>
  <c r="L108" i="34"/>
  <c r="L109" i="34"/>
  <c r="L110" i="34"/>
  <c r="L111" i="34"/>
  <c r="L112" i="34"/>
  <c r="L117" i="34"/>
  <c r="L118" i="34"/>
  <c r="L119" i="34"/>
  <c r="L120" i="34"/>
  <c r="L121" i="34"/>
  <c r="L122" i="34"/>
  <c r="L123" i="34"/>
  <c r="L124" i="34"/>
  <c r="L125" i="34"/>
  <c r="L126" i="34"/>
  <c r="L127" i="34"/>
  <c r="L128" i="34"/>
  <c r="L129" i="34"/>
  <c r="L130" i="34"/>
  <c r="L131" i="34"/>
  <c r="L135" i="34"/>
  <c r="L136" i="34"/>
  <c r="L137" i="34"/>
  <c r="L138" i="34"/>
  <c r="L139" i="34"/>
  <c r="L140" i="34"/>
  <c r="L141" i="34"/>
  <c r="L142" i="34"/>
  <c r="L143" i="34"/>
  <c r="L144" i="34"/>
  <c r="L145" i="34"/>
  <c r="L146" i="34"/>
  <c r="L147" i="34"/>
  <c r="L151" i="34"/>
  <c r="L152" i="34"/>
  <c r="L153" i="34"/>
  <c r="L154" i="34"/>
  <c r="L155" i="34"/>
  <c r="L156" i="34"/>
  <c r="L157" i="34"/>
  <c r="L158" i="34"/>
  <c r="L159" i="34"/>
  <c r="L160" i="34"/>
  <c r="L161" i="34"/>
  <c r="L162" i="34"/>
  <c r="L163" i="34"/>
  <c r="L164" i="34"/>
  <c r="L165" i="34"/>
  <c r="L166" i="34"/>
  <c r="L167" i="34"/>
  <c r="L168" i="34"/>
  <c r="L169" i="34"/>
  <c r="L170" i="34"/>
  <c r="L171" i="34"/>
  <c r="L172" i="34"/>
  <c r="L173" i="34"/>
  <c r="L177" i="34"/>
  <c r="L178" i="34"/>
  <c r="L179" i="34"/>
  <c r="L180" i="34"/>
  <c r="L181" i="34"/>
  <c r="L182" i="34"/>
  <c r="L183" i="34"/>
  <c r="L184" i="34"/>
  <c r="L185" i="34"/>
  <c r="L186" i="34"/>
  <c r="L187" i="34"/>
  <c r="L188" i="34"/>
  <c r="L189" i="34"/>
  <c r="L190" i="34"/>
  <c r="L191" i="34"/>
  <c r="L192" i="34"/>
  <c r="L196" i="34"/>
  <c r="L197" i="34"/>
  <c r="L198" i="34"/>
  <c r="L199" i="34"/>
  <c r="L200" i="34"/>
  <c r="L201" i="34"/>
  <c r="L202" i="34"/>
  <c r="L203" i="34"/>
  <c r="L204" i="34"/>
  <c r="L205" i="34"/>
  <c r="L206" i="34"/>
  <c r="L207" i="34"/>
  <c r="L208" i="34"/>
  <c r="L209" i="34"/>
  <c r="L210" i="34"/>
  <c r="L211" i="34"/>
  <c r="L212" i="34"/>
  <c r="L213" i="34"/>
  <c r="L214" i="34"/>
  <c r="L215" i="34"/>
  <c r="L216" i="34"/>
  <c r="L217" i="34"/>
  <c r="L218" i="34"/>
  <c r="L219" i="34"/>
  <c r="L220" i="34"/>
  <c r="L221" i="34"/>
  <c r="L222" i="34"/>
  <c r="L223" i="34"/>
  <c r="L224" i="34"/>
  <c r="L225" i="34"/>
  <c r="L226" i="34"/>
  <c r="L227" i="34"/>
  <c r="L228" i="34"/>
  <c r="L229" i="34"/>
  <c r="L230" i="34"/>
  <c r="L231" i="34"/>
  <c r="L235" i="34"/>
  <c r="L236" i="34"/>
  <c r="L237" i="34"/>
  <c r="L238" i="34"/>
  <c r="L239" i="34"/>
  <c r="L240" i="34"/>
  <c r="L241" i="34"/>
  <c r="L242" i="34"/>
  <c r="L243" i="34"/>
  <c r="L244" i="34"/>
  <c r="L245" i="34"/>
  <c r="L246" i="34"/>
  <c r="L247" i="34"/>
  <c r="L248" i="34"/>
  <c r="L249" i="34"/>
  <c r="L250" i="34"/>
  <c r="L251" i="34"/>
  <c r="L252" i="34"/>
  <c r="L256" i="34"/>
  <c r="L257" i="34"/>
  <c r="L258" i="34"/>
  <c r="L259" i="34"/>
  <c r="L260" i="34"/>
  <c r="L261" i="34"/>
  <c r="L262" i="34"/>
  <c r="L263" i="34"/>
  <c r="L264" i="34"/>
  <c r="L265" i="34"/>
  <c r="L266" i="34"/>
  <c r="L267" i="34"/>
  <c r="L271" i="34"/>
  <c r="L272" i="34"/>
  <c r="L273" i="34"/>
  <c r="L274" i="34"/>
  <c r="L275" i="34"/>
  <c r="L276" i="34"/>
  <c r="L277" i="34"/>
  <c r="L278" i="34"/>
  <c r="L279" i="34"/>
  <c r="L280" i="34"/>
  <c r="L281" i="34"/>
  <c r="L282" i="34"/>
  <c r="L283" i="34"/>
  <c r="L287" i="34"/>
  <c r="L288" i="34"/>
  <c r="L289" i="34"/>
  <c r="L290" i="34"/>
  <c r="L291" i="34"/>
  <c r="L292" i="34"/>
  <c r="L293" i="34"/>
  <c r="L294" i="34"/>
  <c r="L298" i="34"/>
  <c r="L299" i="34"/>
  <c r="L300" i="34"/>
  <c r="L301" i="34"/>
  <c r="L302" i="34"/>
  <c r="L303" i="34"/>
  <c r="L304" i="34"/>
  <c r="L305" i="34"/>
  <c r="L306" i="34"/>
  <c r="L310" i="34"/>
  <c r="L311" i="34"/>
  <c r="L312" i="34"/>
  <c r="L313" i="34"/>
  <c r="L314" i="34"/>
  <c r="L315" i="34"/>
  <c r="L316" i="34"/>
  <c r="L317" i="34"/>
  <c r="L318" i="34"/>
  <c r="L319" i="34"/>
  <c r="L322" i="34"/>
  <c r="K15" i="34"/>
  <c r="K28" i="34"/>
  <c r="K42" i="34"/>
  <c r="K58" i="34"/>
  <c r="K70" i="34"/>
  <c r="K88" i="34"/>
  <c r="K97" i="34"/>
  <c r="K112" i="34"/>
  <c r="K131" i="34"/>
  <c r="K147" i="34"/>
  <c r="K173" i="34"/>
  <c r="K192" i="34"/>
  <c r="K231" i="34"/>
  <c r="K252" i="34"/>
  <c r="K267" i="34"/>
  <c r="K283" i="34"/>
  <c r="K294" i="34"/>
  <c r="K306" i="34"/>
  <c r="K319" i="34"/>
  <c r="K322" i="34"/>
  <c r="J15" i="34"/>
  <c r="J28" i="34"/>
  <c r="J42" i="34"/>
  <c r="J58" i="34"/>
  <c r="J70" i="34"/>
  <c r="J88" i="34"/>
  <c r="J97" i="34"/>
  <c r="J112" i="34"/>
  <c r="J131" i="34"/>
  <c r="J147" i="34"/>
  <c r="J173" i="34"/>
  <c r="J192" i="34"/>
  <c r="J231" i="34"/>
  <c r="J252" i="34"/>
  <c r="J267" i="34"/>
  <c r="J283" i="34"/>
  <c r="J294" i="34"/>
  <c r="J306" i="34"/>
  <c r="J319" i="34"/>
  <c r="J322" i="34"/>
  <c r="I15" i="34"/>
  <c r="I28" i="34"/>
  <c r="I42" i="34"/>
  <c r="I58" i="34"/>
  <c r="I70" i="34"/>
  <c r="I88" i="34"/>
  <c r="I97" i="34"/>
  <c r="I112" i="34"/>
  <c r="I131" i="34"/>
  <c r="I147" i="34"/>
  <c r="I173" i="34"/>
  <c r="I192" i="34"/>
  <c r="I231" i="34"/>
  <c r="I252" i="34"/>
  <c r="I267" i="34"/>
  <c r="I283" i="34"/>
  <c r="I294" i="34"/>
  <c r="I306" i="34"/>
  <c r="I319" i="34"/>
  <c r="I322" i="34"/>
  <c r="H15" i="34"/>
  <c r="H28" i="34"/>
  <c r="H42" i="34"/>
  <c r="H58" i="34"/>
  <c r="H70" i="34"/>
  <c r="H88" i="34"/>
  <c r="H97" i="34"/>
  <c r="H112" i="34"/>
  <c r="H131" i="34"/>
  <c r="H147" i="34"/>
  <c r="H173" i="34"/>
  <c r="H192" i="34"/>
  <c r="H231" i="34"/>
  <c r="H252" i="34"/>
  <c r="H267" i="34"/>
  <c r="H283" i="34"/>
  <c r="H294" i="34"/>
  <c r="H306" i="34"/>
  <c r="H319" i="34"/>
  <c r="H322" i="34"/>
  <c r="G15" i="34"/>
  <c r="G28" i="34"/>
  <c r="G42" i="34"/>
  <c r="G58" i="34"/>
  <c r="G70" i="34"/>
  <c r="G88" i="34"/>
  <c r="G97" i="34"/>
  <c r="G112" i="34"/>
  <c r="G131" i="34"/>
  <c r="G147" i="34"/>
  <c r="G173" i="34"/>
  <c r="G192" i="34"/>
  <c r="G231" i="34"/>
  <c r="G252" i="34"/>
  <c r="G267" i="34"/>
  <c r="G283" i="34"/>
  <c r="G294" i="34"/>
  <c r="G306" i="34"/>
  <c r="G319" i="34"/>
  <c r="G322" i="34"/>
  <c r="F15" i="34"/>
  <c r="F28" i="34"/>
  <c r="F42" i="34"/>
  <c r="F58" i="34"/>
  <c r="F70" i="34"/>
  <c r="F88" i="34"/>
  <c r="F97" i="34"/>
  <c r="F112" i="34"/>
  <c r="F131" i="34"/>
  <c r="F147" i="34"/>
  <c r="F173" i="34"/>
  <c r="F192" i="34"/>
  <c r="F231" i="34"/>
  <c r="F252" i="34"/>
  <c r="F267" i="34"/>
  <c r="F283" i="34"/>
  <c r="F294" i="34"/>
  <c r="F306" i="34"/>
  <c r="F319" i="34"/>
  <c r="F322" i="34"/>
  <c r="E15" i="34"/>
  <c r="E28" i="34"/>
  <c r="E42" i="34"/>
  <c r="E58" i="34"/>
  <c r="E70" i="34"/>
  <c r="E88" i="34"/>
  <c r="E97" i="34"/>
  <c r="E112" i="34"/>
  <c r="E131" i="34"/>
  <c r="E147" i="34"/>
  <c r="E173" i="34"/>
  <c r="E192" i="34"/>
  <c r="E231" i="34"/>
  <c r="E252" i="34"/>
  <c r="E267" i="34"/>
  <c r="E283" i="34"/>
  <c r="E294" i="34"/>
  <c r="E306" i="34"/>
  <c r="E319" i="34"/>
  <c r="E322" i="34"/>
  <c r="D15" i="34"/>
  <c r="D28" i="34"/>
  <c r="D42" i="34"/>
  <c r="D58" i="34"/>
  <c r="D70" i="34"/>
  <c r="D88" i="34"/>
  <c r="D97" i="34"/>
  <c r="D112" i="34"/>
  <c r="D131" i="34"/>
  <c r="D147" i="34"/>
  <c r="D173" i="34"/>
  <c r="D192" i="34"/>
  <c r="D231" i="34"/>
  <c r="D252" i="34"/>
  <c r="D267" i="34"/>
  <c r="D283" i="34"/>
  <c r="D294" i="34"/>
  <c r="D306" i="34"/>
  <c r="D319" i="34"/>
  <c r="D322" i="34"/>
  <c r="C15" i="34"/>
  <c r="C28" i="34"/>
  <c r="C42" i="34"/>
  <c r="C58" i="34"/>
  <c r="C70" i="34"/>
  <c r="C88" i="34"/>
  <c r="C97" i="34"/>
  <c r="C112" i="34"/>
  <c r="C131" i="34"/>
  <c r="C147" i="34"/>
  <c r="C173" i="34"/>
  <c r="C192" i="34"/>
  <c r="C231" i="34"/>
  <c r="C252" i="34"/>
  <c r="C267" i="34"/>
  <c r="C283" i="34"/>
  <c r="C294" i="34"/>
  <c r="C306" i="34"/>
  <c r="C319" i="34"/>
  <c r="C322" i="34"/>
  <c r="B15" i="34"/>
  <c r="B28" i="34"/>
  <c r="B42" i="34"/>
  <c r="B58" i="34"/>
  <c r="B70" i="34"/>
  <c r="B88" i="34"/>
  <c r="B97" i="34"/>
  <c r="B112" i="34"/>
  <c r="B131" i="34"/>
  <c r="B147" i="34"/>
  <c r="B173" i="34"/>
  <c r="B192" i="34"/>
  <c r="B231" i="34"/>
  <c r="B252" i="34"/>
  <c r="B267" i="34"/>
  <c r="B283" i="34"/>
  <c r="B294" i="34"/>
  <c r="B306" i="34"/>
  <c r="B319" i="34"/>
  <c r="B322" i="34"/>
  <c r="L113" i="34"/>
  <c r="B332" i="33"/>
  <c r="M2" i="33"/>
  <c r="M3" i="33"/>
  <c r="M4" i="33"/>
  <c r="M5" i="33"/>
  <c r="M6" i="33"/>
  <c r="M7" i="33"/>
  <c r="M8" i="33"/>
  <c r="M9" i="33"/>
  <c r="M10" i="33"/>
  <c r="M11" i="33"/>
  <c r="M12" i="33"/>
  <c r="M13" i="33"/>
  <c r="M14" i="33"/>
  <c r="M15" i="33"/>
  <c r="M19" i="33"/>
  <c r="M20" i="33"/>
  <c r="M21" i="33"/>
  <c r="M22" i="33"/>
  <c r="M23" i="33"/>
  <c r="M24" i="33"/>
  <c r="M25" i="33"/>
  <c r="M26" i="33"/>
  <c r="M27" i="33"/>
  <c r="M28" i="33"/>
  <c r="M32" i="33"/>
  <c r="M33" i="33"/>
  <c r="M34" i="33"/>
  <c r="M35" i="33"/>
  <c r="M36" i="33"/>
  <c r="M37" i="33"/>
  <c r="M38" i="33"/>
  <c r="M39" i="33"/>
  <c r="M40" i="33"/>
  <c r="M41" i="33"/>
  <c r="M42" i="33"/>
  <c r="M47" i="33"/>
  <c r="M48" i="33"/>
  <c r="M49" i="33"/>
  <c r="M50" i="33"/>
  <c r="M51" i="33"/>
  <c r="M52" i="33"/>
  <c r="M53" i="33"/>
  <c r="M54" i="33"/>
  <c r="M55" i="33"/>
  <c r="M56" i="33"/>
  <c r="M57" i="33"/>
  <c r="M58" i="33"/>
  <c r="M60" i="33"/>
  <c r="M61" i="33"/>
  <c r="M62" i="33"/>
  <c r="M63" i="33"/>
  <c r="M64" i="33"/>
  <c r="M65" i="33"/>
  <c r="M66" i="33"/>
  <c r="M67" i="33"/>
  <c r="M68" i="33"/>
  <c r="M69" i="33"/>
  <c r="M70" i="33"/>
  <c r="M72" i="33"/>
  <c r="M73" i="33"/>
  <c r="M74" i="33"/>
  <c r="M75" i="33"/>
  <c r="M76" i="33"/>
  <c r="M77" i="33"/>
  <c r="M78" i="33"/>
  <c r="M79" i="33"/>
  <c r="M80" i="33"/>
  <c r="M81" i="33"/>
  <c r="M82" i="33"/>
  <c r="M83" i="33"/>
  <c r="M84" i="33"/>
  <c r="M85" i="33"/>
  <c r="M86" i="33"/>
  <c r="M87" i="33"/>
  <c r="M88" i="33"/>
  <c r="M90" i="33"/>
  <c r="M91" i="33"/>
  <c r="M92" i="33"/>
  <c r="M96" i="33"/>
  <c r="M99" i="33"/>
  <c r="M100" i="33"/>
  <c r="M101" i="33"/>
  <c r="M102" i="33"/>
  <c r="M103" i="33"/>
  <c r="M104" i="33"/>
  <c r="M105" i="33"/>
  <c r="M106" i="33"/>
  <c r="M107" i="33"/>
  <c r="M108" i="33"/>
  <c r="M109" i="33"/>
  <c r="M110" i="33"/>
  <c r="M111" i="33"/>
  <c r="M112" i="33"/>
  <c r="M117" i="33"/>
  <c r="M118" i="33"/>
  <c r="M119" i="33"/>
  <c r="M120" i="33"/>
  <c r="M121" i="33"/>
  <c r="M122" i="33"/>
  <c r="M123" i="33"/>
  <c r="M124" i="33"/>
  <c r="M125" i="33"/>
  <c r="M126" i="33"/>
  <c r="M127" i="33"/>
  <c r="M128" i="33"/>
  <c r="M129" i="33"/>
  <c r="M130" i="33"/>
  <c r="M131" i="33"/>
  <c r="M135" i="33"/>
  <c r="M136" i="33"/>
  <c r="M137" i="33"/>
  <c r="M138" i="33"/>
  <c r="M139" i="33"/>
  <c r="M140" i="33"/>
  <c r="M141" i="33"/>
  <c r="M142" i="33"/>
  <c r="M143" i="33"/>
  <c r="M144" i="33"/>
  <c r="M145" i="33"/>
  <c r="M146" i="33"/>
  <c r="M147" i="33"/>
  <c r="M151" i="33"/>
  <c r="M152" i="33"/>
  <c r="M153" i="33"/>
  <c r="M154" i="33"/>
  <c r="M155" i="33"/>
  <c r="M156" i="33"/>
  <c r="M157" i="33"/>
  <c r="M158" i="33"/>
  <c r="M159" i="33"/>
  <c r="M160" i="33"/>
  <c r="M161" i="33"/>
  <c r="M162" i="33"/>
  <c r="M163" i="33"/>
  <c r="M164" i="33"/>
  <c r="M165" i="33"/>
  <c r="M166" i="33"/>
  <c r="M167" i="33"/>
  <c r="M168" i="33"/>
  <c r="M169" i="33"/>
  <c r="M170" i="33"/>
  <c r="M171" i="33"/>
  <c r="M172" i="33"/>
  <c r="M173" i="33"/>
  <c r="M177" i="33"/>
  <c r="M178" i="33"/>
  <c r="M179" i="33"/>
  <c r="M180" i="33"/>
  <c r="M181" i="33"/>
  <c r="M182" i="33"/>
  <c r="M183" i="33"/>
  <c r="M184" i="33"/>
  <c r="M185" i="33"/>
  <c r="M186" i="33"/>
  <c r="M187" i="33"/>
  <c r="M188" i="33"/>
  <c r="M189" i="33"/>
  <c r="M190" i="33"/>
  <c r="M191" i="33"/>
  <c r="M192" i="33"/>
  <c r="M196" i="33"/>
  <c r="M197" i="33"/>
  <c r="M198" i="33"/>
  <c r="M199" i="33"/>
  <c r="M200" i="33"/>
  <c r="M201" i="33"/>
  <c r="M202" i="33"/>
  <c r="M203" i="33"/>
  <c r="M204" i="33"/>
  <c r="M205" i="33"/>
  <c r="M206" i="33"/>
  <c r="M207" i="33"/>
  <c r="M208" i="33"/>
  <c r="M209" i="33"/>
  <c r="M210" i="33"/>
  <c r="M211" i="33"/>
  <c r="M212" i="33"/>
  <c r="M213" i="33"/>
  <c r="M214" i="33"/>
  <c r="M215" i="33"/>
  <c r="M216" i="33"/>
  <c r="M217" i="33"/>
  <c r="M218" i="33"/>
  <c r="M219" i="33"/>
  <c r="M220" i="33"/>
  <c r="M221" i="33"/>
  <c r="M222" i="33"/>
  <c r="M223" i="33"/>
  <c r="M224" i="33"/>
  <c r="M225" i="33"/>
  <c r="M226" i="33"/>
  <c r="M227" i="33"/>
  <c r="M228" i="33"/>
  <c r="M229" i="33"/>
  <c r="M230" i="33"/>
  <c r="M231" i="33"/>
  <c r="M235" i="33"/>
  <c r="M236" i="33"/>
  <c r="M237" i="33"/>
  <c r="M238" i="33"/>
  <c r="M239" i="33"/>
  <c r="M240" i="33"/>
  <c r="M241" i="33"/>
  <c r="M242" i="33"/>
  <c r="M243" i="33"/>
  <c r="M244" i="33"/>
  <c r="M245" i="33"/>
  <c r="M246" i="33"/>
  <c r="M247" i="33"/>
  <c r="M248" i="33"/>
  <c r="M249" i="33"/>
  <c r="M250" i="33"/>
  <c r="M251" i="33"/>
  <c r="M252" i="33"/>
  <c r="M256" i="33"/>
  <c r="M257" i="33"/>
  <c r="M258" i="33"/>
  <c r="M259" i="33"/>
  <c r="M260" i="33"/>
  <c r="M261" i="33"/>
  <c r="M262" i="33"/>
  <c r="M263" i="33"/>
  <c r="M264" i="33"/>
  <c r="M265" i="33"/>
  <c r="M266" i="33"/>
  <c r="M267" i="33"/>
  <c r="M271" i="33"/>
  <c r="M272" i="33"/>
  <c r="M273" i="33"/>
  <c r="M274" i="33"/>
  <c r="M275" i="33"/>
  <c r="M276" i="33"/>
  <c r="M277" i="33"/>
  <c r="M278" i="33"/>
  <c r="M279" i="33"/>
  <c r="M280" i="33"/>
  <c r="M281" i="33"/>
  <c r="M282" i="33"/>
  <c r="M283" i="33"/>
  <c r="M287" i="33"/>
  <c r="M288" i="33"/>
  <c r="M289" i="33"/>
  <c r="M290" i="33"/>
  <c r="M291" i="33"/>
  <c r="M292" i="33"/>
  <c r="M293" i="33"/>
  <c r="M294" i="33"/>
  <c r="M298" i="33"/>
  <c r="M299" i="33"/>
  <c r="M300" i="33"/>
  <c r="M301" i="33"/>
  <c r="M302" i="33"/>
  <c r="M303" i="33"/>
  <c r="M304" i="33"/>
  <c r="M305" i="33"/>
  <c r="M306" i="33"/>
  <c r="M310" i="33"/>
  <c r="M311" i="33"/>
  <c r="M312" i="33"/>
  <c r="M313" i="33"/>
  <c r="M314" i="33"/>
  <c r="M315" i="33"/>
  <c r="M316" i="33"/>
  <c r="M317" i="33"/>
  <c r="M318" i="33"/>
  <c r="M319" i="33"/>
  <c r="M322" i="33"/>
  <c r="B331" i="33"/>
  <c r="B330" i="33"/>
  <c r="B329" i="33"/>
  <c r="B328" i="33"/>
  <c r="B327" i="33"/>
  <c r="B326" i="33"/>
  <c r="B325" i="33"/>
  <c r="L2" i="33"/>
  <c r="L3" i="33"/>
  <c r="L4" i="33"/>
  <c r="L5" i="33"/>
  <c r="L6" i="33"/>
  <c r="L7" i="33"/>
  <c r="L8" i="33"/>
  <c r="L9" i="33"/>
  <c r="L10" i="33"/>
  <c r="L11" i="33"/>
  <c r="L12" i="33"/>
  <c r="L13" i="33"/>
  <c r="L14" i="33"/>
  <c r="L15" i="33"/>
  <c r="L19" i="33"/>
  <c r="L20" i="33"/>
  <c r="L21" i="33"/>
  <c r="L22" i="33"/>
  <c r="L23" i="33"/>
  <c r="L24" i="33"/>
  <c r="L25" i="33"/>
  <c r="L26" i="33"/>
  <c r="L27" i="33"/>
  <c r="L28" i="33"/>
  <c r="L32" i="33"/>
  <c r="L33" i="33"/>
  <c r="L34" i="33"/>
  <c r="L35" i="33"/>
  <c r="L36" i="33"/>
  <c r="L37" i="33"/>
  <c r="L38" i="33"/>
  <c r="L39" i="33"/>
  <c r="L40" i="33"/>
  <c r="L41" i="33"/>
  <c r="L42" i="33"/>
  <c r="L47" i="33"/>
  <c r="L48" i="33"/>
  <c r="L49" i="33"/>
  <c r="L50" i="33"/>
  <c r="L51" i="33"/>
  <c r="L52" i="33"/>
  <c r="L53" i="33"/>
  <c r="L54" i="33"/>
  <c r="L55" i="33"/>
  <c r="L56" i="33"/>
  <c r="L57" i="33"/>
  <c r="L58" i="33"/>
  <c r="L60" i="33"/>
  <c r="L61" i="33"/>
  <c r="L62" i="33"/>
  <c r="L63" i="33"/>
  <c r="L64" i="33"/>
  <c r="L65" i="33"/>
  <c r="L66" i="33"/>
  <c r="L67" i="33"/>
  <c r="L68" i="33"/>
  <c r="L69" i="33"/>
  <c r="L70" i="33"/>
  <c r="L72" i="33"/>
  <c r="L73" i="33"/>
  <c r="L74" i="33"/>
  <c r="L75" i="33"/>
  <c r="L76" i="33"/>
  <c r="L77" i="33"/>
  <c r="L78" i="33"/>
  <c r="L79" i="33"/>
  <c r="L80" i="33"/>
  <c r="L81" i="33"/>
  <c r="L82" i="33"/>
  <c r="L83" i="33"/>
  <c r="L84" i="33"/>
  <c r="L85" i="33"/>
  <c r="L86" i="33"/>
  <c r="L87" i="33"/>
  <c r="L88" i="33"/>
  <c r="L90" i="33"/>
  <c r="L91" i="33"/>
  <c r="L92" i="33"/>
  <c r="L96" i="33"/>
  <c r="L97" i="33"/>
  <c r="L99" i="33"/>
  <c r="L100" i="33"/>
  <c r="L101" i="33"/>
  <c r="L102" i="33"/>
  <c r="L103" i="33"/>
  <c r="L104" i="33"/>
  <c r="L105" i="33"/>
  <c r="L106" i="33"/>
  <c r="L107" i="33"/>
  <c r="L108" i="33"/>
  <c r="L109" i="33"/>
  <c r="L110" i="33"/>
  <c r="L111" i="33"/>
  <c r="L112" i="33"/>
  <c r="L117" i="33"/>
  <c r="L118" i="33"/>
  <c r="L119" i="33"/>
  <c r="L120" i="33"/>
  <c r="L121" i="33"/>
  <c r="L122" i="33"/>
  <c r="L123" i="33"/>
  <c r="L124" i="33"/>
  <c r="L125" i="33"/>
  <c r="L126" i="33"/>
  <c r="L127" i="33"/>
  <c r="L128" i="33"/>
  <c r="L129" i="33"/>
  <c r="L130" i="33"/>
  <c r="L131" i="33"/>
  <c r="L135" i="33"/>
  <c r="L136" i="33"/>
  <c r="L137" i="33"/>
  <c r="L138" i="33"/>
  <c r="L139" i="33"/>
  <c r="L140" i="33"/>
  <c r="L141" i="33"/>
  <c r="L142" i="33"/>
  <c r="L143" i="33"/>
  <c r="L144" i="33"/>
  <c r="L145" i="33"/>
  <c r="L146" i="33"/>
  <c r="L147" i="33"/>
  <c r="L151" i="33"/>
  <c r="L152" i="33"/>
  <c r="L153" i="33"/>
  <c r="L154" i="33"/>
  <c r="L155" i="33"/>
  <c r="L156" i="33"/>
  <c r="L157" i="33"/>
  <c r="L158" i="33"/>
  <c r="L159" i="33"/>
  <c r="L160" i="33"/>
  <c r="L161" i="33"/>
  <c r="L162" i="33"/>
  <c r="L163" i="33"/>
  <c r="L164" i="33"/>
  <c r="L165" i="33"/>
  <c r="L166" i="33"/>
  <c r="L167" i="33"/>
  <c r="L168" i="33"/>
  <c r="L169" i="33"/>
  <c r="L170" i="33"/>
  <c r="L171" i="33"/>
  <c r="L172" i="33"/>
  <c r="L173" i="33"/>
  <c r="L177" i="33"/>
  <c r="L178" i="33"/>
  <c r="L179" i="33"/>
  <c r="L180" i="33"/>
  <c r="L181" i="33"/>
  <c r="L182" i="33"/>
  <c r="L183" i="33"/>
  <c r="L184" i="33"/>
  <c r="L185" i="33"/>
  <c r="L186" i="33"/>
  <c r="L187" i="33"/>
  <c r="L188" i="33"/>
  <c r="L189" i="33"/>
  <c r="L190" i="33"/>
  <c r="L191" i="33"/>
  <c r="L192" i="33"/>
  <c r="L196" i="33"/>
  <c r="L197" i="33"/>
  <c r="L198" i="33"/>
  <c r="L199" i="33"/>
  <c r="L200" i="33"/>
  <c r="L201" i="33"/>
  <c r="L202" i="33"/>
  <c r="L203" i="33"/>
  <c r="L204" i="33"/>
  <c r="L205" i="33"/>
  <c r="L206" i="33"/>
  <c r="L207" i="33"/>
  <c r="L208" i="33"/>
  <c r="L209" i="33"/>
  <c r="L210" i="33"/>
  <c r="L211" i="33"/>
  <c r="L212" i="33"/>
  <c r="L213" i="33"/>
  <c r="L214" i="33"/>
  <c r="L215" i="33"/>
  <c r="L216" i="33"/>
  <c r="L217" i="33"/>
  <c r="L218" i="33"/>
  <c r="L219" i="33"/>
  <c r="L220" i="33"/>
  <c r="L221" i="33"/>
  <c r="L222" i="33"/>
  <c r="L223" i="33"/>
  <c r="L224" i="33"/>
  <c r="L225" i="33"/>
  <c r="L226" i="33"/>
  <c r="L227" i="33"/>
  <c r="L228" i="33"/>
  <c r="L229" i="33"/>
  <c r="L230" i="33"/>
  <c r="L231" i="33"/>
  <c r="L235" i="33"/>
  <c r="L236" i="33"/>
  <c r="L237" i="33"/>
  <c r="L238" i="33"/>
  <c r="L239" i="33"/>
  <c r="L240" i="33"/>
  <c r="L241" i="33"/>
  <c r="L242" i="33"/>
  <c r="L243" i="33"/>
  <c r="L244" i="33"/>
  <c r="L245" i="33"/>
  <c r="L246" i="33"/>
  <c r="L247" i="33"/>
  <c r="L248" i="33"/>
  <c r="L249" i="33"/>
  <c r="L250" i="33"/>
  <c r="L251" i="33"/>
  <c r="L252" i="33"/>
  <c r="L256" i="33"/>
  <c r="L257" i="33"/>
  <c r="L258" i="33"/>
  <c r="L259" i="33"/>
  <c r="L260" i="33"/>
  <c r="L261" i="33"/>
  <c r="L262" i="33"/>
  <c r="L263" i="33"/>
  <c r="L264" i="33"/>
  <c r="L265" i="33"/>
  <c r="L266" i="33"/>
  <c r="L267" i="33"/>
  <c r="L271" i="33"/>
  <c r="L272" i="33"/>
  <c r="L273" i="33"/>
  <c r="L274" i="33"/>
  <c r="L275" i="33"/>
  <c r="L276" i="33"/>
  <c r="L277" i="33"/>
  <c r="L278" i="33"/>
  <c r="L279" i="33"/>
  <c r="L280" i="33"/>
  <c r="L281" i="33"/>
  <c r="L282" i="33"/>
  <c r="L283" i="33"/>
  <c r="L287" i="33"/>
  <c r="L288" i="33"/>
  <c r="L289" i="33"/>
  <c r="L290" i="33"/>
  <c r="L291" i="33"/>
  <c r="L292" i="33"/>
  <c r="L293" i="33"/>
  <c r="L294" i="33"/>
  <c r="L298" i="33"/>
  <c r="L299" i="33"/>
  <c r="L300" i="33"/>
  <c r="L301" i="33"/>
  <c r="L302" i="33"/>
  <c r="L303" i="33"/>
  <c r="L304" i="33"/>
  <c r="L305" i="33"/>
  <c r="L306" i="33"/>
  <c r="L310" i="33"/>
  <c r="L311" i="33"/>
  <c r="L312" i="33"/>
  <c r="L313" i="33"/>
  <c r="L314" i="33"/>
  <c r="L315" i="33"/>
  <c r="L316" i="33"/>
  <c r="L317" i="33"/>
  <c r="L318" i="33"/>
  <c r="L319" i="33"/>
  <c r="L322" i="33"/>
  <c r="K15" i="33"/>
  <c r="K28" i="33"/>
  <c r="K42" i="33"/>
  <c r="K58" i="33"/>
  <c r="K70" i="33"/>
  <c r="K88" i="33"/>
  <c r="K97" i="33"/>
  <c r="K112" i="33"/>
  <c r="K131" i="33"/>
  <c r="K147" i="33"/>
  <c r="K173" i="33"/>
  <c r="K192" i="33"/>
  <c r="K231" i="33"/>
  <c r="K252" i="33"/>
  <c r="K267" i="33"/>
  <c r="K283" i="33"/>
  <c r="K294" i="33"/>
  <c r="K306" i="33"/>
  <c r="K319" i="33"/>
  <c r="K322" i="33"/>
  <c r="J15" i="33"/>
  <c r="J28" i="33"/>
  <c r="J42" i="33"/>
  <c r="J58" i="33"/>
  <c r="J70" i="33"/>
  <c r="J88" i="33"/>
  <c r="J97" i="33"/>
  <c r="J112" i="33"/>
  <c r="J131" i="33"/>
  <c r="J147" i="33"/>
  <c r="J173" i="33"/>
  <c r="J192" i="33"/>
  <c r="J231" i="33"/>
  <c r="J252" i="33"/>
  <c r="J267" i="33"/>
  <c r="J283" i="33"/>
  <c r="J294" i="33"/>
  <c r="J306" i="33"/>
  <c r="J319" i="33"/>
  <c r="J322" i="33"/>
  <c r="I15" i="33"/>
  <c r="I28" i="33"/>
  <c r="I42" i="33"/>
  <c r="I58" i="33"/>
  <c r="I70" i="33"/>
  <c r="I88" i="33"/>
  <c r="I97" i="33"/>
  <c r="I112" i="33"/>
  <c r="I131" i="33"/>
  <c r="I147" i="33"/>
  <c r="I173" i="33"/>
  <c r="I192" i="33"/>
  <c r="I231" i="33"/>
  <c r="I252" i="33"/>
  <c r="I267" i="33"/>
  <c r="I283" i="33"/>
  <c r="I294" i="33"/>
  <c r="I306" i="33"/>
  <c r="I319" i="33"/>
  <c r="I322" i="33"/>
  <c r="H15" i="33"/>
  <c r="H28" i="33"/>
  <c r="H42" i="33"/>
  <c r="H58" i="33"/>
  <c r="H70" i="33"/>
  <c r="H88" i="33"/>
  <c r="H97" i="33"/>
  <c r="H112" i="33"/>
  <c r="H131" i="33"/>
  <c r="H147" i="33"/>
  <c r="H173" i="33"/>
  <c r="H192" i="33"/>
  <c r="H231" i="33"/>
  <c r="H252" i="33"/>
  <c r="H267" i="33"/>
  <c r="H283" i="33"/>
  <c r="H294" i="33"/>
  <c r="H306" i="33"/>
  <c r="H319" i="33"/>
  <c r="H322" i="33"/>
  <c r="G15" i="33"/>
  <c r="G28" i="33"/>
  <c r="G42" i="33"/>
  <c r="G58" i="33"/>
  <c r="G70" i="33"/>
  <c r="G88" i="33"/>
  <c r="G97" i="33"/>
  <c r="G112" i="33"/>
  <c r="G131" i="33"/>
  <c r="G147" i="33"/>
  <c r="G173" i="33"/>
  <c r="G192" i="33"/>
  <c r="G231" i="33"/>
  <c r="G252" i="33"/>
  <c r="G267" i="33"/>
  <c r="G283" i="33"/>
  <c r="G294" i="33"/>
  <c r="G306" i="33"/>
  <c r="G319" i="33"/>
  <c r="G322" i="33"/>
  <c r="F15" i="33"/>
  <c r="F28" i="33"/>
  <c r="F42" i="33"/>
  <c r="F58" i="33"/>
  <c r="F70" i="33"/>
  <c r="F88" i="33"/>
  <c r="F97" i="33"/>
  <c r="F112" i="33"/>
  <c r="F131" i="33"/>
  <c r="F147" i="33"/>
  <c r="F173" i="33"/>
  <c r="F192" i="33"/>
  <c r="F231" i="33"/>
  <c r="F252" i="33"/>
  <c r="F267" i="33"/>
  <c r="F283" i="33"/>
  <c r="F294" i="33"/>
  <c r="F306" i="33"/>
  <c r="F319" i="33"/>
  <c r="F322" i="33"/>
  <c r="E15" i="33"/>
  <c r="E28" i="33"/>
  <c r="E42" i="33"/>
  <c r="E58" i="33"/>
  <c r="E70" i="33"/>
  <c r="E88" i="33"/>
  <c r="E97" i="33"/>
  <c r="E112" i="33"/>
  <c r="E131" i="33"/>
  <c r="E147" i="33"/>
  <c r="E173" i="33"/>
  <c r="E192" i="33"/>
  <c r="E231" i="33"/>
  <c r="E252" i="33"/>
  <c r="E267" i="33"/>
  <c r="E283" i="33"/>
  <c r="E294" i="33"/>
  <c r="E306" i="33"/>
  <c r="E319" i="33"/>
  <c r="E322" i="33"/>
  <c r="D15" i="33"/>
  <c r="D28" i="33"/>
  <c r="D42" i="33"/>
  <c r="D58" i="33"/>
  <c r="D70" i="33"/>
  <c r="D88" i="33"/>
  <c r="D97" i="33"/>
  <c r="D112" i="33"/>
  <c r="D131" i="33"/>
  <c r="D147" i="33"/>
  <c r="D173" i="33"/>
  <c r="D192" i="33"/>
  <c r="D231" i="33"/>
  <c r="D252" i="33"/>
  <c r="D267" i="33"/>
  <c r="D283" i="33"/>
  <c r="D294" i="33"/>
  <c r="D306" i="33"/>
  <c r="D319" i="33"/>
  <c r="D322" i="33"/>
  <c r="C15" i="33"/>
  <c r="C28" i="33"/>
  <c r="C42" i="33"/>
  <c r="C58" i="33"/>
  <c r="C70" i="33"/>
  <c r="C88" i="33"/>
  <c r="C97" i="33"/>
  <c r="C112" i="33"/>
  <c r="C131" i="33"/>
  <c r="C147" i="33"/>
  <c r="C173" i="33"/>
  <c r="C192" i="33"/>
  <c r="C231" i="33"/>
  <c r="C252" i="33"/>
  <c r="C267" i="33"/>
  <c r="C283" i="33"/>
  <c r="C294" i="33"/>
  <c r="C306" i="33"/>
  <c r="C319" i="33"/>
  <c r="C322" i="33"/>
  <c r="B15" i="33"/>
  <c r="B28" i="33"/>
  <c r="B42" i="33"/>
  <c r="B58" i="33"/>
  <c r="B70" i="33"/>
  <c r="B88" i="33"/>
  <c r="B97" i="33"/>
  <c r="B112" i="33"/>
  <c r="B131" i="33"/>
  <c r="B147" i="33"/>
  <c r="B173" i="33"/>
  <c r="B192" i="33"/>
  <c r="B231" i="33"/>
  <c r="B252" i="33"/>
  <c r="B267" i="33"/>
  <c r="B283" i="33"/>
  <c r="B294" i="33"/>
  <c r="B306" i="33"/>
  <c r="B319" i="33"/>
  <c r="B322" i="33"/>
  <c r="L113" i="33"/>
  <c r="B332" i="32"/>
  <c r="M2" i="32"/>
  <c r="M3" i="32"/>
  <c r="M4" i="32"/>
  <c r="M5" i="32"/>
  <c r="M6" i="32"/>
  <c r="M7" i="32"/>
  <c r="M8" i="32"/>
  <c r="M9" i="32"/>
  <c r="M10" i="32"/>
  <c r="M11" i="32"/>
  <c r="M12" i="32"/>
  <c r="M13" i="32"/>
  <c r="M14" i="32"/>
  <c r="M15" i="32"/>
  <c r="M19" i="32"/>
  <c r="M20" i="32"/>
  <c r="M21" i="32"/>
  <c r="M22" i="32"/>
  <c r="M23" i="32"/>
  <c r="M24" i="32"/>
  <c r="M25" i="32"/>
  <c r="M26" i="32"/>
  <c r="M27" i="32"/>
  <c r="M28" i="32"/>
  <c r="M32" i="32"/>
  <c r="M33" i="32"/>
  <c r="M34" i="32"/>
  <c r="M35" i="32"/>
  <c r="M36" i="32"/>
  <c r="M37" i="32"/>
  <c r="M38" i="32"/>
  <c r="M39" i="32"/>
  <c r="M40" i="32"/>
  <c r="M41" i="32"/>
  <c r="M42" i="32"/>
  <c r="M47" i="32"/>
  <c r="M48" i="32"/>
  <c r="M49" i="32"/>
  <c r="M50" i="32"/>
  <c r="M51" i="32"/>
  <c r="M52" i="32"/>
  <c r="M53" i="32"/>
  <c r="M54" i="32"/>
  <c r="M55" i="32"/>
  <c r="M56" i="32"/>
  <c r="M57" i="32"/>
  <c r="M58" i="32"/>
  <c r="M60" i="32"/>
  <c r="M61" i="32"/>
  <c r="M62" i="32"/>
  <c r="M63" i="32"/>
  <c r="M64" i="32"/>
  <c r="M65" i="32"/>
  <c r="M66" i="32"/>
  <c r="M67" i="32"/>
  <c r="M68" i="32"/>
  <c r="M69" i="32"/>
  <c r="M70" i="32"/>
  <c r="M72" i="32"/>
  <c r="M73" i="32"/>
  <c r="M74" i="32"/>
  <c r="M75" i="32"/>
  <c r="M76" i="32"/>
  <c r="M77" i="32"/>
  <c r="M78" i="32"/>
  <c r="M79" i="32"/>
  <c r="M80" i="32"/>
  <c r="M81" i="32"/>
  <c r="M82" i="32"/>
  <c r="M83" i="32"/>
  <c r="M84" i="32"/>
  <c r="M85" i="32"/>
  <c r="M86" i="32"/>
  <c r="M87" i="32"/>
  <c r="M88" i="32"/>
  <c r="M90" i="32"/>
  <c r="M91" i="32"/>
  <c r="M92" i="32"/>
  <c r="M96" i="32"/>
  <c r="M99" i="32"/>
  <c r="M100" i="32"/>
  <c r="M101" i="32"/>
  <c r="M102" i="32"/>
  <c r="M103" i="32"/>
  <c r="M104" i="32"/>
  <c r="M105" i="32"/>
  <c r="M106" i="32"/>
  <c r="M107" i="32"/>
  <c r="M108" i="32"/>
  <c r="M109" i="32"/>
  <c r="M110" i="32"/>
  <c r="M111" i="32"/>
  <c r="M112" i="32"/>
  <c r="M117" i="32"/>
  <c r="M118" i="32"/>
  <c r="M119" i="32"/>
  <c r="M120" i="32"/>
  <c r="M121" i="32"/>
  <c r="M122" i="32"/>
  <c r="M123" i="32"/>
  <c r="M124" i="32"/>
  <c r="M125" i="32"/>
  <c r="M126" i="32"/>
  <c r="M127" i="32"/>
  <c r="M128" i="32"/>
  <c r="M129" i="32"/>
  <c r="M130" i="32"/>
  <c r="M131" i="32"/>
  <c r="M135" i="32"/>
  <c r="M136" i="32"/>
  <c r="M137" i="32"/>
  <c r="M138" i="32"/>
  <c r="M139" i="32"/>
  <c r="M140" i="32"/>
  <c r="M141" i="32"/>
  <c r="M142" i="32"/>
  <c r="M143" i="32"/>
  <c r="M144" i="32"/>
  <c r="M145" i="32"/>
  <c r="M146" i="32"/>
  <c r="M147" i="32"/>
  <c r="M151" i="32"/>
  <c r="M152" i="32"/>
  <c r="M153" i="32"/>
  <c r="M154" i="32"/>
  <c r="M155" i="32"/>
  <c r="M156" i="32"/>
  <c r="M157" i="32"/>
  <c r="M158" i="32"/>
  <c r="M159" i="32"/>
  <c r="M160" i="32"/>
  <c r="M161" i="32"/>
  <c r="M162" i="32"/>
  <c r="M163" i="32"/>
  <c r="M164" i="32"/>
  <c r="M165" i="32"/>
  <c r="M166" i="32"/>
  <c r="M167" i="32"/>
  <c r="M168" i="32"/>
  <c r="M169" i="32"/>
  <c r="M170" i="32"/>
  <c r="M171" i="32"/>
  <c r="M172" i="32"/>
  <c r="M173" i="32"/>
  <c r="M177" i="32"/>
  <c r="M178" i="32"/>
  <c r="M179" i="32"/>
  <c r="M180" i="32"/>
  <c r="M181" i="32"/>
  <c r="M182" i="32"/>
  <c r="M183" i="32"/>
  <c r="M184" i="32"/>
  <c r="M185" i="32"/>
  <c r="M186" i="32"/>
  <c r="M187" i="32"/>
  <c r="M188" i="32"/>
  <c r="M189" i="32"/>
  <c r="M190" i="32"/>
  <c r="M191" i="32"/>
  <c r="M192" i="32"/>
  <c r="M196" i="32"/>
  <c r="M197" i="32"/>
  <c r="M198" i="32"/>
  <c r="M199" i="32"/>
  <c r="M200" i="32"/>
  <c r="M201" i="32"/>
  <c r="M202" i="32"/>
  <c r="M203" i="32"/>
  <c r="M204" i="32"/>
  <c r="M205" i="32"/>
  <c r="M206" i="32"/>
  <c r="M207" i="32"/>
  <c r="M208" i="32"/>
  <c r="M209" i="32"/>
  <c r="M210" i="32"/>
  <c r="M211" i="32"/>
  <c r="M212" i="32"/>
  <c r="M213" i="32"/>
  <c r="M214" i="32"/>
  <c r="M215" i="32"/>
  <c r="M216" i="32"/>
  <c r="M217" i="32"/>
  <c r="M218" i="32"/>
  <c r="M219" i="32"/>
  <c r="M220" i="32"/>
  <c r="M221" i="32"/>
  <c r="M222" i="32"/>
  <c r="M223" i="32"/>
  <c r="M224" i="32"/>
  <c r="M225" i="32"/>
  <c r="M226" i="32"/>
  <c r="M227" i="32"/>
  <c r="M228" i="32"/>
  <c r="M229" i="32"/>
  <c r="M230" i="32"/>
  <c r="M231" i="32"/>
  <c r="M235" i="32"/>
  <c r="M236" i="32"/>
  <c r="M237" i="32"/>
  <c r="M238" i="32"/>
  <c r="M239" i="32"/>
  <c r="M240" i="32"/>
  <c r="M241" i="32"/>
  <c r="M242" i="32"/>
  <c r="M243" i="32"/>
  <c r="M244" i="32"/>
  <c r="M245" i="32"/>
  <c r="M246" i="32"/>
  <c r="M247" i="32"/>
  <c r="M248" i="32"/>
  <c r="M249" i="32"/>
  <c r="M250" i="32"/>
  <c r="M251" i="32"/>
  <c r="M252" i="32"/>
  <c r="M256" i="32"/>
  <c r="M257" i="32"/>
  <c r="M258" i="32"/>
  <c r="M259" i="32"/>
  <c r="M260" i="32"/>
  <c r="M261" i="32"/>
  <c r="M262" i="32"/>
  <c r="M263" i="32"/>
  <c r="M264" i="32"/>
  <c r="M265" i="32"/>
  <c r="M266" i="32"/>
  <c r="M267" i="32"/>
  <c r="M271" i="32"/>
  <c r="M272" i="32"/>
  <c r="M273" i="32"/>
  <c r="M274" i="32"/>
  <c r="M275" i="32"/>
  <c r="M276" i="32"/>
  <c r="M277" i="32"/>
  <c r="M278" i="32"/>
  <c r="M279" i="32"/>
  <c r="M280" i="32"/>
  <c r="M281" i="32"/>
  <c r="M282" i="32"/>
  <c r="M283" i="32"/>
  <c r="M287" i="32"/>
  <c r="M288" i="32"/>
  <c r="M289" i="32"/>
  <c r="M290" i="32"/>
  <c r="M291" i="32"/>
  <c r="M292" i="32"/>
  <c r="M293" i="32"/>
  <c r="M294" i="32"/>
  <c r="M298" i="32"/>
  <c r="M299" i="32"/>
  <c r="M300" i="32"/>
  <c r="M301" i="32"/>
  <c r="M302" i="32"/>
  <c r="M303" i="32"/>
  <c r="M304" i="32"/>
  <c r="M305" i="32"/>
  <c r="M306" i="32"/>
  <c r="M310" i="32"/>
  <c r="M311" i="32"/>
  <c r="M312" i="32"/>
  <c r="M313" i="32"/>
  <c r="M314" i="32"/>
  <c r="M315" i="32"/>
  <c r="M316" i="32"/>
  <c r="M317" i="32"/>
  <c r="M318" i="32"/>
  <c r="M319" i="32"/>
  <c r="M322" i="32"/>
  <c r="B331" i="32"/>
  <c r="B330" i="32"/>
  <c r="B329" i="32"/>
  <c r="B328" i="32"/>
  <c r="B327" i="32"/>
  <c r="B326" i="32"/>
  <c r="B325" i="32"/>
  <c r="L2" i="32"/>
  <c r="L3" i="32"/>
  <c r="L4" i="32"/>
  <c r="L5" i="32"/>
  <c r="L6" i="32"/>
  <c r="L7" i="32"/>
  <c r="L8" i="32"/>
  <c r="L9" i="32"/>
  <c r="L10" i="32"/>
  <c r="L11" i="32"/>
  <c r="L12" i="32"/>
  <c r="L13" i="32"/>
  <c r="L14" i="32"/>
  <c r="L15" i="32"/>
  <c r="L19" i="32"/>
  <c r="L20" i="32"/>
  <c r="L21" i="32"/>
  <c r="L22" i="32"/>
  <c r="L23" i="32"/>
  <c r="L24" i="32"/>
  <c r="L25" i="32"/>
  <c r="L26" i="32"/>
  <c r="L27" i="32"/>
  <c r="L28" i="32"/>
  <c r="L32" i="32"/>
  <c r="L33" i="32"/>
  <c r="L34" i="32"/>
  <c r="L35" i="32"/>
  <c r="L36" i="32"/>
  <c r="L37" i="32"/>
  <c r="L38" i="32"/>
  <c r="L39" i="32"/>
  <c r="L40" i="32"/>
  <c r="L41" i="32"/>
  <c r="L42" i="32"/>
  <c r="L47" i="32"/>
  <c r="L48" i="32"/>
  <c r="L49" i="32"/>
  <c r="L50" i="32"/>
  <c r="L51" i="32"/>
  <c r="L52" i="32"/>
  <c r="L53" i="32"/>
  <c r="L54" i="32"/>
  <c r="L55" i="32"/>
  <c r="L56" i="32"/>
  <c r="L57" i="32"/>
  <c r="L58" i="32"/>
  <c r="L60" i="32"/>
  <c r="L61" i="32"/>
  <c r="L62" i="32"/>
  <c r="L63" i="32"/>
  <c r="L64" i="32"/>
  <c r="L65" i="32"/>
  <c r="L66" i="32"/>
  <c r="L67" i="32"/>
  <c r="L68" i="32"/>
  <c r="L69" i="32"/>
  <c r="L70" i="32"/>
  <c r="L72" i="32"/>
  <c r="L73" i="32"/>
  <c r="L74" i="32"/>
  <c r="L75" i="32"/>
  <c r="L76" i="32"/>
  <c r="L77" i="32"/>
  <c r="L78" i="32"/>
  <c r="L79" i="32"/>
  <c r="L80" i="32"/>
  <c r="L81" i="32"/>
  <c r="L82" i="32"/>
  <c r="L83" i="32"/>
  <c r="L84" i="32"/>
  <c r="L85" i="32"/>
  <c r="L86" i="32"/>
  <c r="L87" i="32"/>
  <c r="L88" i="32"/>
  <c r="L90" i="32"/>
  <c r="L91" i="32"/>
  <c r="L92" i="32"/>
  <c r="L96" i="32"/>
  <c r="L97" i="32"/>
  <c r="L99" i="32"/>
  <c r="L100" i="32"/>
  <c r="L101" i="32"/>
  <c r="L102" i="32"/>
  <c r="L103" i="32"/>
  <c r="L104" i="32"/>
  <c r="L105" i="32"/>
  <c r="L106" i="32"/>
  <c r="L107" i="32"/>
  <c r="L108" i="32"/>
  <c r="L109" i="32"/>
  <c r="L110" i="32"/>
  <c r="L111" i="32"/>
  <c r="L112" i="32"/>
  <c r="L117" i="32"/>
  <c r="L118" i="32"/>
  <c r="L119" i="32"/>
  <c r="L120" i="32"/>
  <c r="L121" i="32"/>
  <c r="L122" i="32"/>
  <c r="L123" i="32"/>
  <c r="L124" i="32"/>
  <c r="L125" i="32"/>
  <c r="L126" i="32"/>
  <c r="L127" i="32"/>
  <c r="L128" i="32"/>
  <c r="L129" i="32"/>
  <c r="L130" i="32"/>
  <c r="L131" i="32"/>
  <c r="L135" i="32"/>
  <c r="L136" i="32"/>
  <c r="L137" i="32"/>
  <c r="L138" i="32"/>
  <c r="L139" i="32"/>
  <c r="L140" i="32"/>
  <c r="L141" i="32"/>
  <c r="L142" i="32"/>
  <c r="L143" i="32"/>
  <c r="L144" i="32"/>
  <c r="L145" i="32"/>
  <c r="L146" i="32"/>
  <c r="L147" i="32"/>
  <c r="L151" i="32"/>
  <c r="L152" i="32"/>
  <c r="L153" i="32"/>
  <c r="L154" i="32"/>
  <c r="L155" i="32"/>
  <c r="L156" i="32"/>
  <c r="L157" i="32"/>
  <c r="L158" i="32"/>
  <c r="L159" i="32"/>
  <c r="L160" i="32"/>
  <c r="L161" i="32"/>
  <c r="L162" i="32"/>
  <c r="L163" i="32"/>
  <c r="L164" i="32"/>
  <c r="L165" i="32"/>
  <c r="L166" i="32"/>
  <c r="L167" i="32"/>
  <c r="L168" i="32"/>
  <c r="L169" i="32"/>
  <c r="L170" i="32"/>
  <c r="L171" i="32"/>
  <c r="L172" i="32"/>
  <c r="L173" i="32"/>
  <c r="L177" i="32"/>
  <c r="L178" i="32"/>
  <c r="L179" i="32"/>
  <c r="L180" i="32"/>
  <c r="L181" i="32"/>
  <c r="L182" i="32"/>
  <c r="L183" i="32"/>
  <c r="L184" i="32"/>
  <c r="L185" i="32"/>
  <c r="L186" i="32"/>
  <c r="L187" i="32"/>
  <c r="L188" i="32"/>
  <c r="L189" i="32"/>
  <c r="L190" i="32"/>
  <c r="L191" i="32"/>
  <c r="L192" i="32"/>
  <c r="L196" i="32"/>
  <c r="L197" i="32"/>
  <c r="L198" i="32"/>
  <c r="L199" i="32"/>
  <c r="L200" i="32"/>
  <c r="L201" i="32"/>
  <c r="L202" i="32"/>
  <c r="L203" i="32"/>
  <c r="L204" i="32"/>
  <c r="L205" i="32"/>
  <c r="L206" i="32"/>
  <c r="L207" i="32"/>
  <c r="L208" i="32"/>
  <c r="L209" i="32"/>
  <c r="L210" i="32"/>
  <c r="L211" i="32"/>
  <c r="L212" i="32"/>
  <c r="L213" i="32"/>
  <c r="L214" i="32"/>
  <c r="L215" i="32"/>
  <c r="L216" i="32"/>
  <c r="L217" i="32"/>
  <c r="L218" i="32"/>
  <c r="L219" i="32"/>
  <c r="L220" i="32"/>
  <c r="L221" i="32"/>
  <c r="L222" i="32"/>
  <c r="L223" i="32"/>
  <c r="L224" i="32"/>
  <c r="L225" i="32"/>
  <c r="L226" i="32"/>
  <c r="L227" i="32"/>
  <c r="L228" i="32"/>
  <c r="L229" i="32"/>
  <c r="L230" i="32"/>
  <c r="L231" i="32"/>
  <c r="L235" i="32"/>
  <c r="L236" i="32"/>
  <c r="L237" i="32"/>
  <c r="L238" i="32"/>
  <c r="L239" i="32"/>
  <c r="L240" i="32"/>
  <c r="L241" i="32"/>
  <c r="L242" i="32"/>
  <c r="L243" i="32"/>
  <c r="L244" i="32"/>
  <c r="L245" i="32"/>
  <c r="L246" i="32"/>
  <c r="L247" i="32"/>
  <c r="L248" i="32"/>
  <c r="L249" i="32"/>
  <c r="L250" i="32"/>
  <c r="L251" i="32"/>
  <c r="L252" i="32"/>
  <c r="L256" i="32"/>
  <c r="L257" i="32"/>
  <c r="L258" i="32"/>
  <c r="L259" i="32"/>
  <c r="L260" i="32"/>
  <c r="L261" i="32"/>
  <c r="L262" i="32"/>
  <c r="L263" i="32"/>
  <c r="L264" i="32"/>
  <c r="L265" i="32"/>
  <c r="L266" i="32"/>
  <c r="L267" i="32"/>
  <c r="L271" i="32"/>
  <c r="L272" i="32"/>
  <c r="L273" i="32"/>
  <c r="L274" i="32"/>
  <c r="L275" i="32"/>
  <c r="L276" i="32"/>
  <c r="L277" i="32"/>
  <c r="L278" i="32"/>
  <c r="L279" i="32"/>
  <c r="L280" i="32"/>
  <c r="L281" i="32"/>
  <c r="L282" i="32"/>
  <c r="L283" i="32"/>
  <c r="L287" i="32"/>
  <c r="L288" i="32"/>
  <c r="L289" i="32"/>
  <c r="L290" i="32"/>
  <c r="L291" i="32"/>
  <c r="L292" i="32"/>
  <c r="L293" i="32"/>
  <c r="L294" i="32"/>
  <c r="L298" i="32"/>
  <c r="L299" i="32"/>
  <c r="L300" i="32"/>
  <c r="L301" i="32"/>
  <c r="L302" i="32"/>
  <c r="L303" i="32"/>
  <c r="L304" i="32"/>
  <c r="L305" i="32"/>
  <c r="L306" i="32"/>
  <c r="L310" i="32"/>
  <c r="L311" i="32"/>
  <c r="L312" i="32"/>
  <c r="L313" i="32"/>
  <c r="L314" i="32"/>
  <c r="L315" i="32"/>
  <c r="L316" i="32"/>
  <c r="L317" i="32"/>
  <c r="L318" i="32"/>
  <c r="L319" i="32"/>
  <c r="L322" i="32"/>
  <c r="K15" i="32"/>
  <c r="K28" i="32"/>
  <c r="K42" i="32"/>
  <c r="K58" i="32"/>
  <c r="K70" i="32"/>
  <c r="K88" i="32"/>
  <c r="K97" i="32"/>
  <c r="K112" i="32"/>
  <c r="K131" i="32"/>
  <c r="K147" i="32"/>
  <c r="K173" i="32"/>
  <c r="K192" i="32"/>
  <c r="K231" i="32"/>
  <c r="K252" i="32"/>
  <c r="K267" i="32"/>
  <c r="K283" i="32"/>
  <c r="K294" i="32"/>
  <c r="K306" i="32"/>
  <c r="K319" i="32"/>
  <c r="K322" i="32"/>
  <c r="J15" i="32"/>
  <c r="J28" i="32"/>
  <c r="J42" i="32"/>
  <c r="J58" i="32"/>
  <c r="J70" i="32"/>
  <c r="J88" i="32"/>
  <c r="J97" i="32"/>
  <c r="J112" i="32"/>
  <c r="J131" i="32"/>
  <c r="J147" i="32"/>
  <c r="J173" i="32"/>
  <c r="J192" i="32"/>
  <c r="J231" i="32"/>
  <c r="J252" i="32"/>
  <c r="J267" i="32"/>
  <c r="J283" i="32"/>
  <c r="J294" i="32"/>
  <c r="J306" i="32"/>
  <c r="J319" i="32"/>
  <c r="J322" i="32"/>
  <c r="I15" i="32"/>
  <c r="I28" i="32"/>
  <c r="I42" i="32"/>
  <c r="I58" i="32"/>
  <c r="I70" i="32"/>
  <c r="I88" i="32"/>
  <c r="I97" i="32"/>
  <c r="I112" i="32"/>
  <c r="I131" i="32"/>
  <c r="I147" i="32"/>
  <c r="I173" i="32"/>
  <c r="I192" i="32"/>
  <c r="I231" i="32"/>
  <c r="I252" i="32"/>
  <c r="I267" i="32"/>
  <c r="I283" i="32"/>
  <c r="I294" i="32"/>
  <c r="I306" i="32"/>
  <c r="I319" i="32"/>
  <c r="I322" i="32"/>
  <c r="H15" i="32"/>
  <c r="H28" i="32"/>
  <c r="H42" i="32"/>
  <c r="H58" i="32"/>
  <c r="H70" i="32"/>
  <c r="H88" i="32"/>
  <c r="H97" i="32"/>
  <c r="H112" i="32"/>
  <c r="H131" i="32"/>
  <c r="H147" i="32"/>
  <c r="H173" i="32"/>
  <c r="H192" i="32"/>
  <c r="H231" i="32"/>
  <c r="H252" i="32"/>
  <c r="H267" i="32"/>
  <c r="H283" i="32"/>
  <c r="H294" i="32"/>
  <c r="H306" i="32"/>
  <c r="H319" i="32"/>
  <c r="H322" i="32"/>
  <c r="G15" i="32"/>
  <c r="G28" i="32"/>
  <c r="G42" i="32"/>
  <c r="G58" i="32"/>
  <c r="G70" i="32"/>
  <c r="G88" i="32"/>
  <c r="G97" i="32"/>
  <c r="G112" i="32"/>
  <c r="G131" i="32"/>
  <c r="G147" i="32"/>
  <c r="G173" i="32"/>
  <c r="G192" i="32"/>
  <c r="G231" i="32"/>
  <c r="G252" i="32"/>
  <c r="G267" i="32"/>
  <c r="G283" i="32"/>
  <c r="G294" i="32"/>
  <c r="G306" i="32"/>
  <c r="G319" i="32"/>
  <c r="G322" i="32"/>
  <c r="F15" i="32"/>
  <c r="F28" i="32"/>
  <c r="F42" i="32"/>
  <c r="F58" i="32"/>
  <c r="F70" i="32"/>
  <c r="F88" i="32"/>
  <c r="F97" i="32"/>
  <c r="F112" i="32"/>
  <c r="F131" i="32"/>
  <c r="F147" i="32"/>
  <c r="F173" i="32"/>
  <c r="F192" i="32"/>
  <c r="F231" i="32"/>
  <c r="F252" i="32"/>
  <c r="F267" i="32"/>
  <c r="F283" i="32"/>
  <c r="F294" i="32"/>
  <c r="F306" i="32"/>
  <c r="F319" i="32"/>
  <c r="F322" i="32"/>
  <c r="E15" i="32"/>
  <c r="E28" i="32"/>
  <c r="E42" i="32"/>
  <c r="E58" i="32"/>
  <c r="E70" i="32"/>
  <c r="E88" i="32"/>
  <c r="E97" i="32"/>
  <c r="E112" i="32"/>
  <c r="E131" i="32"/>
  <c r="E147" i="32"/>
  <c r="E173" i="32"/>
  <c r="E192" i="32"/>
  <c r="E231" i="32"/>
  <c r="E252" i="32"/>
  <c r="E267" i="32"/>
  <c r="E283" i="32"/>
  <c r="E294" i="32"/>
  <c r="E306" i="32"/>
  <c r="E319" i="32"/>
  <c r="E322" i="32"/>
  <c r="D15" i="32"/>
  <c r="D28" i="32"/>
  <c r="D42" i="32"/>
  <c r="D58" i="32"/>
  <c r="D70" i="32"/>
  <c r="D88" i="32"/>
  <c r="D97" i="32"/>
  <c r="D112" i="32"/>
  <c r="D131" i="32"/>
  <c r="D147" i="32"/>
  <c r="D173" i="32"/>
  <c r="D192" i="32"/>
  <c r="D231" i="32"/>
  <c r="D252" i="32"/>
  <c r="D267" i="32"/>
  <c r="D283" i="32"/>
  <c r="D294" i="32"/>
  <c r="D306" i="32"/>
  <c r="D319" i="32"/>
  <c r="D322" i="32"/>
  <c r="C15" i="32"/>
  <c r="C28" i="32"/>
  <c r="C42" i="32"/>
  <c r="C58" i="32"/>
  <c r="C70" i="32"/>
  <c r="C88" i="32"/>
  <c r="C97" i="32"/>
  <c r="C112" i="32"/>
  <c r="C131" i="32"/>
  <c r="C147" i="32"/>
  <c r="C173" i="32"/>
  <c r="C192" i="32"/>
  <c r="C231" i="32"/>
  <c r="C252" i="32"/>
  <c r="C267" i="32"/>
  <c r="C283" i="32"/>
  <c r="C294" i="32"/>
  <c r="C306" i="32"/>
  <c r="C319" i="32"/>
  <c r="C322" i="32"/>
  <c r="B15" i="32"/>
  <c r="B28" i="32"/>
  <c r="B42" i="32"/>
  <c r="B58" i="32"/>
  <c r="B70" i="32"/>
  <c r="B88" i="32"/>
  <c r="B97" i="32"/>
  <c r="B112" i="32"/>
  <c r="B131" i="32"/>
  <c r="B147" i="32"/>
  <c r="B173" i="32"/>
  <c r="B192" i="32"/>
  <c r="B231" i="32"/>
  <c r="B252" i="32"/>
  <c r="B267" i="32"/>
  <c r="B283" i="32"/>
  <c r="B294" i="32"/>
  <c r="B306" i="32"/>
  <c r="B319" i="32"/>
  <c r="B322" i="32"/>
  <c r="L113" i="32"/>
  <c r="B332" i="31"/>
  <c r="M2" i="31"/>
  <c r="M3" i="31"/>
  <c r="M4" i="31"/>
  <c r="M5" i="31"/>
  <c r="M6" i="31"/>
  <c r="M7" i="31"/>
  <c r="M8" i="31"/>
  <c r="M9" i="31"/>
  <c r="M10" i="31"/>
  <c r="M11" i="31"/>
  <c r="M12" i="31"/>
  <c r="M13" i="31"/>
  <c r="M14" i="31"/>
  <c r="M15" i="31"/>
  <c r="M19" i="31"/>
  <c r="M20" i="31"/>
  <c r="M21" i="31"/>
  <c r="M22" i="31"/>
  <c r="M23" i="31"/>
  <c r="M24" i="31"/>
  <c r="M25" i="31"/>
  <c r="M26" i="31"/>
  <c r="M27" i="31"/>
  <c r="M28" i="31"/>
  <c r="M32" i="31"/>
  <c r="M33" i="31"/>
  <c r="M34" i="31"/>
  <c r="M35" i="31"/>
  <c r="M36" i="31"/>
  <c r="M37" i="31"/>
  <c r="M38" i="31"/>
  <c r="M39" i="31"/>
  <c r="M40" i="31"/>
  <c r="M41" i="31"/>
  <c r="M42" i="31"/>
  <c r="M47" i="31"/>
  <c r="M48" i="31"/>
  <c r="M49" i="31"/>
  <c r="M50" i="31"/>
  <c r="M51" i="31"/>
  <c r="M52" i="31"/>
  <c r="M53" i="31"/>
  <c r="M54" i="31"/>
  <c r="M55" i="31"/>
  <c r="M56" i="31"/>
  <c r="M57" i="31"/>
  <c r="M58" i="31"/>
  <c r="M60" i="31"/>
  <c r="M61" i="31"/>
  <c r="M62" i="31"/>
  <c r="M63" i="31"/>
  <c r="M64" i="31"/>
  <c r="M65" i="31"/>
  <c r="M66" i="31"/>
  <c r="M67" i="31"/>
  <c r="M68" i="31"/>
  <c r="M69" i="31"/>
  <c r="M70" i="31"/>
  <c r="M72" i="31"/>
  <c r="M73" i="31"/>
  <c r="M74" i="31"/>
  <c r="M75" i="31"/>
  <c r="M76" i="31"/>
  <c r="M77" i="31"/>
  <c r="M78" i="31"/>
  <c r="M79" i="31"/>
  <c r="M80" i="31"/>
  <c r="M81" i="31"/>
  <c r="M82" i="31"/>
  <c r="M83" i="31"/>
  <c r="M84" i="31"/>
  <c r="M85" i="31"/>
  <c r="M86" i="31"/>
  <c r="M87" i="31"/>
  <c r="M88" i="31"/>
  <c r="M90" i="31"/>
  <c r="M91" i="31"/>
  <c r="M92" i="31"/>
  <c r="M96" i="31"/>
  <c r="M99" i="31"/>
  <c r="M100" i="31"/>
  <c r="M101" i="31"/>
  <c r="M102" i="31"/>
  <c r="M103" i="31"/>
  <c r="M104" i="31"/>
  <c r="M105" i="31"/>
  <c r="M106" i="31"/>
  <c r="M107" i="31"/>
  <c r="M108" i="31"/>
  <c r="M109" i="31"/>
  <c r="M110" i="31"/>
  <c r="M111" i="31"/>
  <c r="M112" i="31"/>
  <c r="M117" i="31"/>
  <c r="M118" i="31"/>
  <c r="M119" i="31"/>
  <c r="M120" i="31"/>
  <c r="M121" i="31"/>
  <c r="M122" i="31"/>
  <c r="M123" i="31"/>
  <c r="M124" i="31"/>
  <c r="M125" i="31"/>
  <c r="M126" i="31"/>
  <c r="M127" i="31"/>
  <c r="M128" i="31"/>
  <c r="M129" i="31"/>
  <c r="M130" i="31"/>
  <c r="M131" i="31"/>
  <c r="M135" i="31"/>
  <c r="M136" i="31"/>
  <c r="M137" i="31"/>
  <c r="M138" i="31"/>
  <c r="M139" i="31"/>
  <c r="M140" i="31"/>
  <c r="M141" i="31"/>
  <c r="M142" i="31"/>
  <c r="M143" i="31"/>
  <c r="M144" i="31"/>
  <c r="M145" i="31"/>
  <c r="M146" i="31"/>
  <c r="M147" i="31"/>
  <c r="M151" i="31"/>
  <c r="M152" i="31"/>
  <c r="M153" i="31"/>
  <c r="M154" i="31"/>
  <c r="M155" i="31"/>
  <c r="M156" i="31"/>
  <c r="M157" i="31"/>
  <c r="M158" i="31"/>
  <c r="M159" i="31"/>
  <c r="M160" i="31"/>
  <c r="M161" i="31"/>
  <c r="M162" i="31"/>
  <c r="M163" i="31"/>
  <c r="M164" i="31"/>
  <c r="M165" i="31"/>
  <c r="M166" i="31"/>
  <c r="M167" i="31"/>
  <c r="M168" i="31"/>
  <c r="M169" i="31"/>
  <c r="M170" i="31"/>
  <c r="M171" i="31"/>
  <c r="M172" i="31"/>
  <c r="M173" i="31"/>
  <c r="M177" i="31"/>
  <c r="M178" i="31"/>
  <c r="M179" i="31"/>
  <c r="M180" i="31"/>
  <c r="M181" i="31"/>
  <c r="M182" i="31"/>
  <c r="M183" i="31"/>
  <c r="M184" i="31"/>
  <c r="M185" i="31"/>
  <c r="M186" i="31"/>
  <c r="M187" i="31"/>
  <c r="M188" i="31"/>
  <c r="M189" i="31"/>
  <c r="M190" i="31"/>
  <c r="M191" i="31"/>
  <c r="M192" i="31"/>
  <c r="M196" i="31"/>
  <c r="M197" i="31"/>
  <c r="M198" i="31"/>
  <c r="M199" i="31"/>
  <c r="M200" i="31"/>
  <c r="M201" i="31"/>
  <c r="M202" i="31"/>
  <c r="M203" i="31"/>
  <c r="M204" i="31"/>
  <c r="M205" i="31"/>
  <c r="M206" i="31"/>
  <c r="M207" i="31"/>
  <c r="M208" i="31"/>
  <c r="M209" i="31"/>
  <c r="M210" i="31"/>
  <c r="M211" i="31"/>
  <c r="M212" i="31"/>
  <c r="M213" i="31"/>
  <c r="M214" i="31"/>
  <c r="M215" i="31"/>
  <c r="M216" i="31"/>
  <c r="M217" i="31"/>
  <c r="M218" i="31"/>
  <c r="M219" i="31"/>
  <c r="M220" i="31"/>
  <c r="M221" i="31"/>
  <c r="M222" i="31"/>
  <c r="M223" i="31"/>
  <c r="M224" i="31"/>
  <c r="M225" i="31"/>
  <c r="M226" i="31"/>
  <c r="M227" i="31"/>
  <c r="M228" i="31"/>
  <c r="M229" i="31"/>
  <c r="M230" i="31"/>
  <c r="M231" i="31"/>
  <c r="M235" i="31"/>
  <c r="M236" i="31"/>
  <c r="M237" i="31"/>
  <c r="M238" i="31"/>
  <c r="M239" i="31"/>
  <c r="M240" i="31"/>
  <c r="M241" i="31"/>
  <c r="M242" i="31"/>
  <c r="M243" i="31"/>
  <c r="M244" i="31"/>
  <c r="M245" i="31"/>
  <c r="M246" i="31"/>
  <c r="M247" i="31"/>
  <c r="M248" i="31"/>
  <c r="M249" i="31"/>
  <c r="M250" i="31"/>
  <c r="M251" i="31"/>
  <c r="M252" i="31"/>
  <c r="M256" i="31"/>
  <c r="M257" i="31"/>
  <c r="M258" i="31"/>
  <c r="M259" i="31"/>
  <c r="M260" i="31"/>
  <c r="M261" i="31"/>
  <c r="M262" i="31"/>
  <c r="M263" i="31"/>
  <c r="M264" i="31"/>
  <c r="M265" i="31"/>
  <c r="M266" i="31"/>
  <c r="M267" i="31"/>
  <c r="M271" i="31"/>
  <c r="M272" i="31"/>
  <c r="M273" i="31"/>
  <c r="M274" i="31"/>
  <c r="M275" i="31"/>
  <c r="M276" i="31"/>
  <c r="M277" i="31"/>
  <c r="M278" i="31"/>
  <c r="M279" i="31"/>
  <c r="M280" i="31"/>
  <c r="M281" i="31"/>
  <c r="M282" i="31"/>
  <c r="M283" i="31"/>
  <c r="M287" i="31"/>
  <c r="M288" i="31"/>
  <c r="M289" i="31"/>
  <c r="M290" i="31"/>
  <c r="M291" i="31"/>
  <c r="M292" i="31"/>
  <c r="M293" i="31"/>
  <c r="M294" i="31"/>
  <c r="M298" i="31"/>
  <c r="M299" i="31"/>
  <c r="M300" i="31"/>
  <c r="M301" i="31"/>
  <c r="M302" i="31"/>
  <c r="M303" i="31"/>
  <c r="M304" i="31"/>
  <c r="M305" i="31"/>
  <c r="M306" i="31"/>
  <c r="M310" i="31"/>
  <c r="M311" i="31"/>
  <c r="M312" i="31"/>
  <c r="M313" i="31"/>
  <c r="M314" i="31"/>
  <c r="M315" i="31"/>
  <c r="M316" i="31"/>
  <c r="M317" i="31"/>
  <c r="M318" i="31"/>
  <c r="M319" i="31"/>
  <c r="M322" i="31"/>
  <c r="B331" i="31"/>
  <c r="B330" i="31"/>
  <c r="B329" i="31"/>
  <c r="B328" i="31"/>
  <c r="B327" i="31"/>
  <c r="B326" i="31"/>
  <c r="B325" i="31"/>
  <c r="L2" i="31"/>
  <c r="L3" i="31"/>
  <c r="L4" i="31"/>
  <c r="L5" i="31"/>
  <c r="L6" i="31"/>
  <c r="L7" i="31"/>
  <c r="L8" i="31"/>
  <c r="L9" i="31"/>
  <c r="L10" i="31"/>
  <c r="L11" i="31"/>
  <c r="L12" i="31"/>
  <c r="L13" i="31"/>
  <c r="L14" i="31"/>
  <c r="L15" i="31"/>
  <c r="L19" i="31"/>
  <c r="L20" i="31"/>
  <c r="L21" i="31"/>
  <c r="L22" i="31"/>
  <c r="L23" i="31"/>
  <c r="L24" i="31"/>
  <c r="L25" i="31"/>
  <c r="L26" i="31"/>
  <c r="L27" i="31"/>
  <c r="L28" i="31"/>
  <c r="L32" i="31"/>
  <c r="L33" i="31"/>
  <c r="L34" i="31"/>
  <c r="L35" i="31"/>
  <c r="L36" i="31"/>
  <c r="L37" i="31"/>
  <c r="L38" i="31"/>
  <c r="L39" i="31"/>
  <c r="L40" i="31"/>
  <c r="L41" i="31"/>
  <c r="L42" i="31"/>
  <c r="L47" i="31"/>
  <c r="L48" i="31"/>
  <c r="L49" i="31"/>
  <c r="L50" i="31"/>
  <c r="L51" i="31"/>
  <c r="L52" i="31"/>
  <c r="L53" i="31"/>
  <c r="L54" i="31"/>
  <c r="L55" i="31"/>
  <c r="L56" i="31"/>
  <c r="L57" i="31"/>
  <c r="L58" i="31"/>
  <c r="L60" i="31"/>
  <c r="L61" i="31"/>
  <c r="L62" i="31"/>
  <c r="L63" i="31"/>
  <c r="L64" i="31"/>
  <c r="L65" i="31"/>
  <c r="L66" i="31"/>
  <c r="L67" i="31"/>
  <c r="L68" i="31"/>
  <c r="L69" i="31"/>
  <c r="L70" i="31"/>
  <c r="L72" i="31"/>
  <c r="L73" i="31"/>
  <c r="L74" i="31"/>
  <c r="L75" i="31"/>
  <c r="L76" i="31"/>
  <c r="L77" i="31"/>
  <c r="L78" i="31"/>
  <c r="L79" i="31"/>
  <c r="L80" i="31"/>
  <c r="L81" i="31"/>
  <c r="L82" i="31"/>
  <c r="L83" i="31"/>
  <c r="L84" i="31"/>
  <c r="L85" i="31"/>
  <c r="L86" i="31"/>
  <c r="L87" i="31"/>
  <c r="L88" i="31"/>
  <c r="L90" i="31"/>
  <c r="L91" i="31"/>
  <c r="L92" i="31"/>
  <c r="L96" i="31"/>
  <c r="L97" i="31"/>
  <c r="L99" i="31"/>
  <c r="L100" i="31"/>
  <c r="L101" i="31"/>
  <c r="L102" i="31"/>
  <c r="L103" i="31"/>
  <c r="L104" i="31"/>
  <c r="L105" i="31"/>
  <c r="L106" i="31"/>
  <c r="L107" i="31"/>
  <c r="L108" i="31"/>
  <c r="L109" i="31"/>
  <c r="L110" i="31"/>
  <c r="L111" i="31"/>
  <c r="L112" i="31"/>
  <c r="L117" i="31"/>
  <c r="L118" i="31"/>
  <c r="L119" i="31"/>
  <c r="L120" i="31"/>
  <c r="L121" i="31"/>
  <c r="L122" i="31"/>
  <c r="L123" i="31"/>
  <c r="L124" i="31"/>
  <c r="L125" i="31"/>
  <c r="L126" i="31"/>
  <c r="L127" i="31"/>
  <c r="L128" i="31"/>
  <c r="L129" i="31"/>
  <c r="L130" i="31"/>
  <c r="L131" i="31"/>
  <c r="L135" i="31"/>
  <c r="L136" i="31"/>
  <c r="L137" i="31"/>
  <c r="L138" i="31"/>
  <c r="L139" i="31"/>
  <c r="L140" i="31"/>
  <c r="L141" i="31"/>
  <c r="L142" i="31"/>
  <c r="L143" i="31"/>
  <c r="L144" i="31"/>
  <c r="L145" i="31"/>
  <c r="L146" i="31"/>
  <c r="L147" i="31"/>
  <c r="L151" i="31"/>
  <c r="L152" i="31"/>
  <c r="L153" i="31"/>
  <c r="L154" i="31"/>
  <c r="L155" i="31"/>
  <c r="L156" i="31"/>
  <c r="L157" i="31"/>
  <c r="L158" i="31"/>
  <c r="L159" i="31"/>
  <c r="L160" i="31"/>
  <c r="L161" i="31"/>
  <c r="L162" i="31"/>
  <c r="L163" i="31"/>
  <c r="L164" i="31"/>
  <c r="L165" i="31"/>
  <c r="L166" i="31"/>
  <c r="L167" i="31"/>
  <c r="L168" i="31"/>
  <c r="L169" i="31"/>
  <c r="L170" i="31"/>
  <c r="L171" i="31"/>
  <c r="L172" i="31"/>
  <c r="L173" i="31"/>
  <c r="L177" i="31"/>
  <c r="L178" i="31"/>
  <c r="L179" i="31"/>
  <c r="L180" i="31"/>
  <c r="L181" i="31"/>
  <c r="L182" i="31"/>
  <c r="L183" i="31"/>
  <c r="L184" i="31"/>
  <c r="L185" i="31"/>
  <c r="L186" i="31"/>
  <c r="L187" i="31"/>
  <c r="L188" i="31"/>
  <c r="L189" i="31"/>
  <c r="L190" i="31"/>
  <c r="L191" i="31"/>
  <c r="L192" i="31"/>
  <c r="L196" i="31"/>
  <c r="L197" i="31"/>
  <c r="L198" i="31"/>
  <c r="L199" i="31"/>
  <c r="L200" i="31"/>
  <c r="L201" i="31"/>
  <c r="L202" i="31"/>
  <c r="L203" i="31"/>
  <c r="L204" i="31"/>
  <c r="L205" i="31"/>
  <c r="L206" i="31"/>
  <c r="L207" i="31"/>
  <c r="L208" i="31"/>
  <c r="L209" i="31"/>
  <c r="L210" i="31"/>
  <c r="L211" i="31"/>
  <c r="L212" i="31"/>
  <c r="L213" i="31"/>
  <c r="L214" i="31"/>
  <c r="L215" i="31"/>
  <c r="L216" i="31"/>
  <c r="L217" i="31"/>
  <c r="L218" i="31"/>
  <c r="L219" i="31"/>
  <c r="L220" i="31"/>
  <c r="L221" i="31"/>
  <c r="L222" i="31"/>
  <c r="L223" i="31"/>
  <c r="L224" i="31"/>
  <c r="L225" i="31"/>
  <c r="L226" i="31"/>
  <c r="L227" i="31"/>
  <c r="L228" i="31"/>
  <c r="L229" i="31"/>
  <c r="L230" i="31"/>
  <c r="L231" i="31"/>
  <c r="L235" i="31"/>
  <c r="L236" i="31"/>
  <c r="L237" i="31"/>
  <c r="L238" i="31"/>
  <c r="L239" i="31"/>
  <c r="L240" i="31"/>
  <c r="L241" i="31"/>
  <c r="L242" i="31"/>
  <c r="L243" i="31"/>
  <c r="L244" i="31"/>
  <c r="L245" i="31"/>
  <c r="L246" i="31"/>
  <c r="L247" i="31"/>
  <c r="L248" i="31"/>
  <c r="L249" i="31"/>
  <c r="L250" i="31"/>
  <c r="L251" i="31"/>
  <c r="L252" i="31"/>
  <c r="L256" i="31"/>
  <c r="L257" i="31"/>
  <c r="L258" i="31"/>
  <c r="L259" i="31"/>
  <c r="L260" i="31"/>
  <c r="L261" i="31"/>
  <c r="L262" i="31"/>
  <c r="L263" i="31"/>
  <c r="L264" i="31"/>
  <c r="L265" i="31"/>
  <c r="L266" i="31"/>
  <c r="L267" i="31"/>
  <c r="L271" i="31"/>
  <c r="L272" i="31"/>
  <c r="L273" i="31"/>
  <c r="L274" i="31"/>
  <c r="L275" i="31"/>
  <c r="L276" i="31"/>
  <c r="L277" i="31"/>
  <c r="L278" i="31"/>
  <c r="L279" i="31"/>
  <c r="L280" i="31"/>
  <c r="L281" i="31"/>
  <c r="L282" i="31"/>
  <c r="L283" i="31"/>
  <c r="L287" i="31"/>
  <c r="L288" i="31"/>
  <c r="L289" i="31"/>
  <c r="L290" i="31"/>
  <c r="L291" i="31"/>
  <c r="L292" i="31"/>
  <c r="L293" i="31"/>
  <c r="L294" i="31"/>
  <c r="L298" i="31"/>
  <c r="L299" i="31"/>
  <c r="L300" i="31"/>
  <c r="L301" i="31"/>
  <c r="L302" i="31"/>
  <c r="L303" i="31"/>
  <c r="L304" i="31"/>
  <c r="L305" i="31"/>
  <c r="L306" i="31"/>
  <c r="L310" i="31"/>
  <c r="L311" i="31"/>
  <c r="L312" i="31"/>
  <c r="L313" i="31"/>
  <c r="L314" i="31"/>
  <c r="L315" i="31"/>
  <c r="L316" i="31"/>
  <c r="L317" i="31"/>
  <c r="L318" i="31"/>
  <c r="L319" i="31"/>
  <c r="L322" i="31"/>
  <c r="K15" i="31"/>
  <c r="K28" i="31"/>
  <c r="K42" i="31"/>
  <c r="K58" i="31"/>
  <c r="K70" i="31"/>
  <c r="K88" i="31"/>
  <c r="K97" i="31"/>
  <c r="K112" i="31"/>
  <c r="K131" i="31"/>
  <c r="K147" i="31"/>
  <c r="K173" i="31"/>
  <c r="K192" i="31"/>
  <c r="K231" i="31"/>
  <c r="K252" i="31"/>
  <c r="K267" i="31"/>
  <c r="K283" i="31"/>
  <c r="K294" i="31"/>
  <c r="K306" i="31"/>
  <c r="K319" i="31"/>
  <c r="K322" i="31"/>
  <c r="J15" i="31"/>
  <c r="J28" i="31"/>
  <c r="J42" i="31"/>
  <c r="J58" i="31"/>
  <c r="J70" i="31"/>
  <c r="J88" i="31"/>
  <c r="J97" i="31"/>
  <c r="J112" i="31"/>
  <c r="J131" i="31"/>
  <c r="J147" i="31"/>
  <c r="J173" i="31"/>
  <c r="J192" i="31"/>
  <c r="J231" i="31"/>
  <c r="J252" i="31"/>
  <c r="J267" i="31"/>
  <c r="J283" i="31"/>
  <c r="J294" i="31"/>
  <c r="J306" i="31"/>
  <c r="J319" i="31"/>
  <c r="J322" i="31"/>
  <c r="I15" i="31"/>
  <c r="I28" i="31"/>
  <c r="I42" i="31"/>
  <c r="I58" i="31"/>
  <c r="I70" i="31"/>
  <c r="I88" i="31"/>
  <c r="I97" i="31"/>
  <c r="I112" i="31"/>
  <c r="I131" i="31"/>
  <c r="I147" i="31"/>
  <c r="I173" i="31"/>
  <c r="I192" i="31"/>
  <c r="I231" i="31"/>
  <c r="I252" i="31"/>
  <c r="I267" i="31"/>
  <c r="I283" i="31"/>
  <c r="I294" i="31"/>
  <c r="I306" i="31"/>
  <c r="I319" i="31"/>
  <c r="I322" i="31"/>
  <c r="H15" i="31"/>
  <c r="H28" i="31"/>
  <c r="H42" i="31"/>
  <c r="H58" i="31"/>
  <c r="H70" i="31"/>
  <c r="H88" i="31"/>
  <c r="H97" i="31"/>
  <c r="H112" i="31"/>
  <c r="H131" i="31"/>
  <c r="H147" i="31"/>
  <c r="H173" i="31"/>
  <c r="H192" i="31"/>
  <c r="H231" i="31"/>
  <c r="H252" i="31"/>
  <c r="H267" i="31"/>
  <c r="H283" i="31"/>
  <c r="H294" i="31"/>
  <c r="H306" i="31"/>
  <c r="H319" i="31"/>
  <c r="H322" i="31"/>
  <c r="G15" i="31"/>
  <c r="G28" i="31"/>
  <c r="G42" i="31"/>
  <c r="G58" i="31"/>
  <c r="G70" i="31"/>
  <c r="G88" i="31"/>
  <c r="G97" i="31"/>
  <c r="G112" i="31"/>
  <c r="G131" i="31"/>
  <c r="G147" i="31"/>
  <c r="G173" i="31"/>
  <c r="G192" i="31"/>
  <c r="G231" i="31"/>
  <c r="G252" i="31"/>
  <c r="G267" i="31"/>
  <c r="G283" i="31"/>
  <c r="G294" i="31"/>
  <c r="G306" i="31"/>
  <c r="G319" i="31"/>
  <c r="G322" i="31"/>
  <c r="F15" i="31"/>
  <c r="F28" i="31"/>
  <c r="F42" i="31"/>
  <c r="F58" i="31"/>
  <c r="F70" i="31"/>
  <c r="F88" i="31"/>
  <c r="F97" i="31"/>
  <c r="F112" i="31"/>
  <c r="F131" i="31"/>
  <c r="F147" i="31"/>
  <c r="F173" i="31"/>
  <c r="F192" i="31"/>
  <c r="F231" i="31"/>
  <c r="F252" i="31"/>
  <c r="F267" i="31"/>
  <c r="F283" i="31"/>
  <c r="F294" i="31"/>
  <c r="F306" i="31"/>
  <c r="F319" i="31"/>
  <c r="F322" i="31"/>
  <c r="E15" i="31"/>
  <c r="E28" i="31"/>
  <c r="E42" i="31"/>
  <c r="E58" i="31"/>
  <c r="E70" i="31"/>
  <c r="E88" i="31"/>
  <c r="E97" i="31"/>
  <c r="E112" i="31"/>
  <c r="E131" i="31"/>
  <c r="E147" i="31"/>
  <c r="E173" i="31"/>
  <c r="E192" i="31"/>
  <c r="E231" i="31"/>
  <c r="E252" i="31"/>
  <c r="E267" i="31"/>
  <c r="E283" i="31"/>
  <c r="E294" i="31"/>
  <c r="E306" i="31"/>
  <c r="E319" i="31"/>
  <c r="E322" i="31"/>
  <c r="D15" i="31"/>
  <c r="D28" i="31"/>
  <c r="D42" i="31"/>
  <c r="D58" i="31"/>
  <c r="D70" i="31"/>
  <c r="D88" i="31"/>
  <c r="D97" i="31"/>
  <c r="D112" i="31"/>
  <c r="D131" i="31"/>
  <c r="D147" i="31"/>
  <c r="D173" i="31"/>
  <c r="D192" i="31"/>
  <c r="D231" i="31"/>
  <c r="D252" i="31"/>
  <c r="D267" i="31"/>
  <c r="D283" i="31"/>
  <c r="D294" i="31"/>
  <c r="D306" i="31"/>
  <c r="D319" i="31"/>
  <c r="D322" i="31"/>
  <c r="C15" i="31"/>
  <c r="C28" i="31"/>
  <c r="C42" i="31"/>
  <c r="C58" i="31"/>
  <c r="C70" i="31"/>
  <c r="C88" i="31"/>
  <c r="C97" i="31"/>
  <c r="C112" i="31"/>
  <c r="C131" i="31"/>
  <c r="C147" i="31"/>
  <c r="C173" i="31"/>
  <c r="C192" i="31"/>
  <c r="C231" i="31"/>
  <c r="C252" i="31"/>
  <c r="C267" i="31"/>
  <c r="C283" i="31"/>
  <c r="C294" i="31"/>
  <c r="C306" i="31"/>
  <c r="C319" i="31"/>
  <c r="C322" i="31"/>
  <c r="B15" i="31"/>
  <c r="B28" i="31"/>
  <c r="B42" i="31"/>
  <c r="B58" i="31"/>
  <c r="B70" i="31"/>
  <c r="B88" i="31"/>
  <c r="B97" i="31"/>
  <c r="B112" i="31"/>
  <c r="B131" i="31"/>
  <c r="B147" i="31"/>
  <c r="B173" i="31"/>
  <c r="B192" i="31"/>
  <c r="B231" i="31"/>
  <c r="B252" i="31"/>
  <c r="B267" i="31"/>
  <c r="B283" i="31"/>
  <c r="B294" i="31"/>
  <c r="B306" i="31"/>
  <c r="B319" i="31"/>
  <c r="B322" i="31"/>
  <c r="L113" i="31"/>
  <c r="B332" i="30"/>
  <c r="M2" i="30"/>
  <c r="M3" i="30"/>
  <c r="M4" i="30"/>
  <c r="M5" i="30"/>
  <c r="M6" i="30"/>
  <c r="M7" i="30"/>
  <c r="M8" i="30"/>
  <c r="M9" i="30"/>
  <c r="M10" i="30"/>
  <c r="M11" i="30"/>
  <c r="M12" i="30"/>
  <c r="M13" i="30"/>
  <c r="M14" i="30"/>
  <c r="M15" i="30"/>
  <c r="M19" i="30"/>
  <c r="M20" i="30"/>
  <c r="M21" i="30"/>
  <c r="M22" i="30"/>
  <c r="M23" i="30"/>
  <c r="M24" i="30"/>
  <c r="M25" i="30"/>
  <c r="M26" i="30"/>
  <c r="M27" i="30"/>
  <c r="M28" i="30"/>
  <c r="M32" i="30"/>
  <c r="M33" i="30"/>
  <c r="M34" i="30"/>
  <c r="M35" i="30"/>
  <c r="M36" i="30"/>
  <c r="M37" i="30"/>
  <c r="M38" i="30"/>
  <c r="M39" i="30"/>
  <c r="M40" i="30"/>
  <c r="M41" i="30"/>
  <c r="M42" i="30"/>
  <c r="M47" i="30"/>
  <c r="M48" i="30"/>
  <c r="M49" i="30"/>
  <c r="M50" i="30"/>
  <c r="M51" i="30"/>
  <c r="M52" i="30"/>
  <c r="M53" i="30"/>
  <c r="M54" i="30"/>
  <c r="M55" i="30"/>
  <c r="M56" i="30"/>
  <c r="M57" i="30"/>
  <c r="M58" i="30"/>
  <c r="M60" i="30"/>
  <c r="M61" i="30"/>
  <c r="M62" i="30"/>
  <c r="M63" i="30"/>
  <c r="M64" i="30"/>
  <c r="M65" i="30"/>
  <c r="M66" i="30"/>
  <c r="M67" i="30"/>
  <c r="M68" i="30"/>
  <c r="M69" i="30"/>
  <c r="M70" i="30"/>
  <c r="M72" i="30"/>
  <c r="M73" i="30"/>
  <c r="M74" i="30"/>
  <c r="M75" i="30"/>
  <c r="M76" i="30"/>
  <c r="M77" i="30"/>
  <c r="M78" i="30"/>
  <c r="M79" i="30"/>
  <c r="M80" i="30"/>
  <c r="M81" i="30"/>
  <c r="M82" i="30"/>
  <c r="M83" i="30"/>
  <c r="M84" i="30"/>
  <c r="M85" i="30"/>
  <c r="M86" i="30"/>
  <c r="M87" i="30"/>
  <c r="M88" i="30"/>
  <c r="M90" i="30"/>
  <c r="M91" i="30"/>
  <c r="M92" i="30"/>
  <c r="M96" i="30"/>
  <c r="M99" i="30"/>
  <c r="M100" i="30"/>
  <c r="M101" i="30"/>
  <c r="M102" i="30"/>
  <c r="M103" i="30"/>
  <c r="M104" i="30"/>
  <c r="M105" i="30"/>
  <c r="M106" i="30"/>
  <c r="M107" i="30"/>
  <c r="M108" i="30"/>
  <c r="M109" i="30"/>
  <c r="M110" i="30"/>
  <c r="M111" i="30"/>
  <c r="M112" i="30"/>
  <c r="M117" i="30"/>
  <c r="M118" i="30"/>
  <c r="M119" i="30"/>
  <c r="M120" i="30"/>
  <c r="M121" i="30"/>
  <c r="M122" i="30"/>
  <c r="M123" i="30"/>
  <c r="M124" i="30"/>
  <c r="M125" i="30"/>
  <c r="M126" i="30"/>
  <c r="M127" i="30"/>
  <c r="M128" i="30"/>
  <c r="M129" i="30"/>
  <c r="M130" i="30"/>
  <c r="M131" i="30"/>
  <c r="M135" i="30"/>
  <c r="M136" i="30"/>
  <c r="M137" i="30"/>
  <c r="M138" i="30"/>
  <c r="M139" i="30"/>
  <c r="M140" i="30"/>
  <c r="M141" i="30"/>
  <c r="M142" i="30"/>
  <c r="M143" i="30"/>
  <c r="M144" i="30"/>
  <c r="M145" i="30"/>
  <c r="M146" i="30"/>
  <c r="M147" i="30"/>
  <c r="M151" i="30"/>
  <c r="M152" i="30"/>
  <c r="M153" i="30"/>
  <c r="M154" i="30"/>
  <c r="M155" i="30"/>
  <c r="M156" i="30"/>
  <c r="M157" i="30"/>
  <c r="M158" i="30"/>
  <c r="M159" i="30"/>
  <c r="M160" i="30"/>
  <c r="M161" i="30"/>
  <c r="M162" i="30"/>
  <c r="M163" i="30"/>
  <c r="M164" i="30"/>
  <c r="M165" i="30"/>
  <c r="M166" i="30"/>
  <c r="M167" i="30"/>
  <c r="M168" i="30"/>
  <c r="M169" i="30"/>
  <c r="M170" i="30"/>
  <c r="M171" i="30"/>
  <c r="M172" i="30"/>
  <c r="M173" i="30"/>
  <c r="M177" i="30"/>
  <c r="M178" i="30"/>
  <c r="M179" i="30"/>
  <c r="M180" i="30"/>
  <c r="M181" i="30"/>
  <c r="M182" i="30"/>
  <c r="M183" i="30"/>
  <c r="M184" i="30"/>
  <c r="M185" i="30"/>
  <c r="M186" i="30"/>
  <c r="M187" i="30"/>
  <c r="M188" i="30"/>
  <c r="M189" i="30"/>
  <c r="M190" i="30"/>
  <c r="M191" i="30"/>
  <c r="M192" i="30"/>
  <c r="M196" i="30"/>
  <c r="M197" i="30"/>
  <c r="M198" i="30"/>
  <c r="M199" i="30"/>
  <c r="M200" i="30"/>
  <c r="M201" i="30"/>
  <c r="M202" i="30"/>
  <c r="M203" i="30"/>
  <c r="M204" i="30"/>
  <c r="M205" i="30"/>
  <c r="M206" i="30"/>
  <c r="M207" i="30"/>
  <c r="M208" i="30"/>
  <c r="M209" i="30"/>
  <c r="M210" i="30"/>
  <c r="M211" i="30"/>
  <c r="M212" i="30"/>
  <c r="M213" i="30"/>
  <c r="M214" i="30"/>
  <c r="M215" i="30"/>
  <c r="M216" i="30"/>
  <c r="M217" i="30"/>
  <c r="M218" i="30"/>
  <c r="M219" i="30"/>
  <c r="M220" i="30"/>
  <c r="M221" i="30"/>
  <c r="M222" i="30"/>
  <c r="M223" i="30"/>
  <c r="M224" i="30"/>
  <c r="M225" i="30"/>
  <c r="M226" i="30"/>
  <c r="M227" i="30"/>
  <c r="M228" i="30"/>
  <c r="M229" i="30"/>
  <c r="M230" i="30"/>
  <c r="M231" i="30"/>
  <c r="M235" i="30"/>
  <c r="M236" i="30"/>
  <c r="M237" i="30"/>
  <c r="M238" i="30"/>
  <c r="M239" i="30"/>
  <c r="M240" i="30"/>
  <c r="M241" i="30"/>
  <c r="M242" i="30"/>
  <c r="M243" i="30"/>
  <c r="M244" i="30"/>
  <c r="M245" i="30"/>
  <c r="M246" i="30"/>
  <c r="M247" i="30"/>
  <c r="M248" i="30"/>
  <c r="M249" i="30"/>
  <c r="M250" i="30"/>
  <c r="M251" i="30"/>
  <c r="M252" i="30"/>
  <c r="M256" i="30"/>
  <c r="M257" i="30"/>
  <c r="M258" i="30"/>
  <c r="M259" i="30"/>
  <c r="M260" i="30"/>
  <c r="M261" i="30"/>
  <c r="M262" i="30"/>
  <c r="M263" i="30"/>
  <c r="M264" i="30"/>
  <c r="M265" i="30"/>
  <c r="M266" i="30"/>
  <c r="M267" i="30"/>
  <c r="M271" i="30"/>
  <c r="M272" i="30"/>
  <c r="M273" i="30"/>
  <c r="M274" i="30"/>
  <c r="M275" i="30"/>
  <c r="M276" i="30"/>
  <c r="M277" i="30"/>
  <c r="M278" i="30"/>
  <c r="M279" i="30"/>
  <c r="M280" i="30"/>
  <c r="M281" i="30"/>
  <c r="M282" i="30"/>
  <c r="M283" i="30"/>
  <c r="M287" i="30"/>
  <c r="M288" i="30"/>
  <c r="M289" i="30"/>
  <c r="M290" i="30"/>
  <c r="M291" i="30"/>
  <c r="M292" i="30"/>
  <c r="M293" i="30"/>
  <c r="M294" i="30"/>
  <c r="M298" i="30"/>
  <c r="M299" i="30"/>
  <c r="M300" i="30"/>
  <c r="M301" i="30"/>
  <c r="M302" i="30"/>
  <c r="M303" i="30"/>
  <c r="M304" i="30"/>
  <c r="M305" i="30"/>
  <c r="M306" i="30"/>
  <c r="M310" i="30"/>
  <c r="M311" i="30"/>
  <c r="M312" i="30"/>
  <c r="M313" i="30"/>
  <c r="M314" i="30"/>
  <c r="M315" i="30"/>
  <c r="M316" i="30"/>
  <c r="M317" i="30"/>
  <c r="M318" i="30"/>
  <c r="M319" i="30"/>
  <c r="M322" i="30"/>
  <c r="B331" i="30"/>
  <c r="B330" i="30"/>
  <c r="B329" i="30"/>
  <c r="B328" i="30"/>
  <c r="B327" i="30"/>
  <c r="B326" i="30"/>
  <c r="B325" i="30"/>
  <c r="L2" i="30"/>
  <c r="L3" i="30"/>
  <c r="L4" i="30"/>
  <c r="L5" i="30"/>
  <c r="L6" i="30"/>
  <c r="L7" i="30"/>
  <c r="L8" i="30"/>
  <c r="L9" i="30"/>
  <c r="L10" i="30"/>
  <c r="L11" i="30"/>
  <c r="L12" i="30"/>
  <c r="L13" i="30"/>
  <c r="L14" i="30"/>
  <c r="L15" i="30"/>
  <c r="L19" i="30"/>
  <c r="L20" i="30"/>
  <c r="L21" i="30"/>
  <c r="L22" i="30"/>
  <c r="L23" i="30"/>
  <c r="L24" i="30"/>
  <c r="L25" i="30"/>
  <c r="L26" i="30"/>
  <c r="L27" i="30"/>
  <c r="L28" i="30"/>
  <c r="L32" i="30"/>
  <c r="L33" i="30"/>
  <c r="L34" i="30"/>
  <c r="L35" i="30"/>
  <c r="L36" i="30"/>
  <c r="L37" i="30"/>
  <c r="L38" i="30"/>
  <c r="L39" i="30"/>
  <c r="L40" i="30"/>
  <c r="L41" i="30"/>
  <c r="L42" i="30"/>
  <c r="L47" i="30"/>
  <c r="L48" i="30"/>
  <c r="L49" i="30"/>
  <c r="L50" i="30"/>
  <c r="L51" i="30"/>
  <c r="L52" i="30"/>
  <c r="L53" i="30"/>
  <c r="L54" i="30"/>
  <c r="L55" i="30"/>
  <c r="L56" i="30"/>
  <c r="L57" i="30"/>
  <c r="L58" i="30"/>
  <c r="L60" i="30"/>
  <c r="L61" i="30"/>
  <c r="L62" i="30"/>
  <c r="L63" i="30"/>
  <c r="L64" i="30"/>
  <c r="L65" i="30"/>
  <c r="L66" i="30"/>
  <c r="L67" i="30"/>
  <c r="L68" i="30"/>
  <c r="L69" i="30"/>
  <c r="L70" i="30"/>
  <c r="L72" i="30"/>
  <c r="L73" i="30"/>
  <c r="L74" i="30"/>
  <c r="L75" i="30"/>
  <c r="L76" i="30"/>
  <c r="L77" i="30"/>
  <c r="L78" i="30"/>
  <c r="L79" i="30"/>
  <c r="L80" i="30"/>
  <c r="L81" i="30"/>
  <c r="L82" i="30"/>
  <c r="L83" i="30"/>
  <c r="L84" i="30"/>
  <c r="L85" i="30"/>
  <c r="L86" i="30"/>
  <c r="L87" i="30"/>
  <c r="L88" i="30"/>
  <c r="L90" i="30"/>
  <c r="L91" i="30"/>
  <c r="L92" i="30"/>
  <c r="L96" i="30"/>
  <c r="L97" i="30"/>
  <c r="L99" i="30"/>
  <c r="L100" i="30"/>
  <c r="L101" i="30"/>
  <c r="L102" i="30"/>
  <c r="L103" i="30"/>
  <c r="L104" i="30"/>
  <c r="L105" i="30"/>
  <c r="L106" i="30"/>
  <c r="L107" i="30"/>
  <c r="L108" i="30"/>
  <c r="L109" i="30"/>
  <c r="L110" i="30"/>
  <c r="L111" i="30"/>
  <c r="L112" i="30"/>
  <c r="L117" i="30"/>
  <c r="L118" i="30"/>
  <c r="L119" i="30"/>
  <c r="L120" i="30"/>
  <c r="L121" i="30"/>
  <c r="L122" i="30"/>
  <c r="L123" i="30"/>
  <c r="L124" i="30"/>
  <c r="L125" i="30"/>
  <c r="L126" i="30"/>
  <c r="L127" i="30"/>
  <c r="L128" i="30"/>
  <c r="L129" i="30"/>
  <c r="L130" i="30"/>
  <c r="L131" i="30"/>
  <c r="L135" i="30"/>
  <c r="L136" i="30"/>
  <c r="L137" i="30"/>
  <c r="L138" i="30"/>
  <c r="L139" i="30"/>
  <c r="L140" i="30"/>
  <c r="L141" i="30"/>
  <c r="L142" i="30"/>
  <c r="L143" i="30"/>
  <c r="L144" i="30"/>
  <c r="L145" i="30"/>
  <c r="L146" i="30"/>
  <c r="L147" i="30"/>
  <c r="L151" i="30"/>
  <c r="L152" i="30"/>
  <c r="L153" i="30"/>
  <c r="L154" i="30"/>
  <c r="L155" i="30"/>
  <c r="L156" i="30"/>
  <c r="L157" i="30"/>
  <c r="L158" i="30"/>
  <c r="L159" i="30"/>
  <c r="L160" i="30"/>
  <c r="L161" i="30"/>
  <c r="L162" i="30"/>
  <c r="L163" i="30"/>
  <c r="L164" i="30"/>
  <c r="L165" i="30"/>
  <c r="L166" i="30"/>
  <c r="L167" i="30"/>
  <c r="L168" i="30"/>
  <c r="L169" i="30"/>
  <c r="L170" i="30"/>
  <c r="L171" i="30"/>
  <c r="L172" i="30"/>
  <c r="L173" i="30"/>
  <c r="L177" i="30"/>
  <c r="L178" i="30"/>
  <c r="L179" i="30"/>
  <c r="L180" i="30"/>
  <c r="L181" i="30"/>
  <c r="L182" i="30"/>
  <c r="L183" i="30"/>
  <c r="L184" i="30"/>
  <c r="L185" i="30"/>
  <c r="L186" i="30"/>
  <c r="L187" i="30"/>
  <c r="L188" i="30"/>
  <c r="L189" i="30"/>
  <c r="L190" i="30"/>
  <c r="L191" i="30"/>
  <c r="L192" i="30"/>
  <c r="L196" i="30"/>
  <c r="L197" i="30"/>
  <c r="L198" i="30"/>
  <c r="L199" i="30"/>
  <c r="L200" i="30"/>
  <c r="L201" i="30"/>
  <c r="L202" i="30"/>
  <c r="L203" i="30"/>
  <c r="L204" i="30"/>
  <c r="L205" i="30"/>
  <c r="L206" i="30"/>
  <c r="L207" i="30"/>
  <c r="L208" i="30"/>
  <c r="L209" i="30"/>
  <c r="L210" i="30"/>
  <c r="L211" i="30"/>
  <c r="L212" i="30"/>
  <c r="L213" i="30"/>
  <c r="L214" i="30"/>
  <c r="L215" i="30"/>
  <c r="L216" i="30"/>
  <c r="L217" i="30"/>
  <c r="L218" i="30"/>
  <c r="L219" i="30"/>
  <c r="L220" i="30"/>
  <c r="L221" i="30"/>
  <c r="L222" i="30"/>
  <c r="L223" i="30"/>
  <c r="L224" i="30"/>
  <c r="L225" i="30"/>
  <c r="L226" i="30"/>
  <c r="L227" i="30"/>
  <c r="L228" i="30"/>
  <c r="L229" i="30"/>
  <c r="L230" i="30"/>
  <c r="L231" i="30"/>
  <c r="L235" i="30"/>
  <c r="L236" i="30"/>
  <c r="L237" i="30"/>
  <c r="L238" i="30"/>
  <c r="L239" i="30"/>
  <c r="L240" i="30"/>
  <c r="L241" i="30"/>
  <c r="L242" i="30"/>
  <c r="L243" i="30"/>
  <c r="L244" i="30"/>
  <c r="L245" i="30"/>
  <c r="L246" i="30"/>
  <c r="L247" i="30"/>
  <c r="L248" i="30"/>
  <c r="L249" i="30"/>
  <c r="L250" i="30"/>
  <c r="L251" i="30"/>
  <c r="L252" i="30"/>
  <c r="L256" i="30"/>
  <c r="L257" i="30"/>
  <c r="L258" i="30"/>
  <c r="L259" i="30"/>
  <c r="L260" i="30"/>
  <c r="L261" i="30"/>
  <c r="L262" i="30"/>
  <c r="L263" i="30"/>
  <c r="L264" i="30"/>
  <c r="L265" i="30"/>
  <c r="L266" i="30"/>
  <c r="L267" i="30"/>
  <c r="L271" i="30"/>
  <c r="L272" i="30"/>
  <c r="L273" i="30"/>
  <c r="L274" i="30"/>
  <c r="L275" i="30"/>
  <c r="L276" i="30"/>
  <c r="L277" i="30"/>
  <c r="L278" i="30"/>
  <c r="L279" i="30"/>
  <c r="L280" i="30"/>
  <c r="L281" i="30"/>
  <c r="L282" i="30"/>
  <c r="L283" i="30"/>
  <c r="L287" i="30"/>
  <c r="L288" i="30"/>
  <c r="L289" i="30"/>
  <c r="L290" i="30"/>
  <c r="L291" i="30"/>
  <c r="L292" i="30"/>
  <c r="L293" i="30"/>
  <c r="L294" i="30"/>
  <c r="L298" i="30"/>
  <c r="L299" i="30"/>
  <c r="L300" i="30"/>
  <c r="L301" i="30"/>
  <c r="L302" i="30"/>
  <c r="L303" i="30"/>
  <c r="L304" i="30"/>
  <c r="L305" i="30"/>
  <c r="L306" i="30"/>
  <c r="L310" i="30"/>
  <c r="L311" i="30"/>
  <c r="L312" i="30"/>
  <c r="L313" i="30"/>
  <c r="L314" i="30"/>
  <c r="L315" i="30"/>
  <c r="L316" i="30"/>
  <c r="L317" i="30"/>
  <c r="L318" i="30"/>
  <c r="L319" i="30"/>
  <c r="L322" i="30"/>
  <c r="K15" i="30"/>
  <c r="K28" i="30"/>
  <c r="K42" i="30"/>
  <c r="K58" i="30"/>
  <c r="K70" i="30"/>
  <c r="K88" i="30"/>
  <c r="K97" i="30"/>
  <c r="K112" i="30"/>
  <c r="K131" i="30"/>
  <c r="K147" i="30"/>
  <c r="K173" i="30"/>
  <c r="K192" i="30"/>
  <c r="K231" i="30"/>
  <c r="K252" i="30"/>
  <c r="K267" i="30"/>
  <c r="K283" i="30"/>
  <c r="K294" i="30"/>
  <c r="K306" i="30"/>
  <c r="K319" i="30"/>
  <c r="K322" i="30"/>
  <c r="J15" i="30"/>
  <c r="J28" i="30"/>
  <c r="J42" i="30"/>
  <c r="J58" i="30"/>
  <c r="J70" i="30"/>
  <c r="J88" i="30"/>
  <c r="J97" i="30"/>
  <c r="J112" i="30"/>
  <c r="J131" i="30"/>
  <c r="J147" i="30"/>
  <c r="J173" i="30"/>
  <c r="J192" i="30"/>
  <c r="J231" i="30"/>
  <c r="J252" i="30"/>
  <c r="J267" i="30"/>
  <c r="J283" i="30"/>
  <c r="J294" i="30"/>
  <c r="J306" i="30"/>
  <c r="J319" i="30"/>
  <c r="J322" i="30"/>
  <c r="I15" i="30"/>
  <c r="I28" i="30"/>
  <c r="I42" i="30"/>
  <c r="I58" i="30"/>
  <c r="I70" i="30"/>
  <c r="I88" i="30"/>
  <c r="I97" i="30"/>
  <c r="I112" i="30"/>
  <c r="I131" i="30"/>
  <c r="I147" i="30"/>
  <c r="I173" i="30"/>
  <c r="I192" i="30"/>
  <c r="I231" i="30"/>
  <c r="I252" i="30"/>
  <c r="I267" i="30"/>
  <c r="I283" i="30"/>
  <c r="I294" i="30"/>
  <c r="I306" i="30"/>
  <c r="I319" i="30"/>
  <c r="I322" i="30"/>
  <c r="H15" i="30"/>
  <c r="H28" i="30"/>
  <c r="H42" i="30"/>
  <c r="H58" i="30"/>
  <c r="H70" i="30"/>
  <c r="H88" i="30"/>
  <c r="H97" i="30"/>
  <c r="H112" i="30"/>
  <c r="H131" i="30"/>
  <c r="H147" i="30"/>
  <c r="H173" i="30"/>
  <c r="H192" i="30"/>
  <c r="H231" i="30"/>
  <c r="H252" i="30"/>
  <c r="H267" i="30"/>
  <c r="H283" i="30"/>
  <c r="H294" i="30"/>
  <c r="H306" i="30"/>
  <c r="H319" i="30"/>
  <c r="H322" i="30"/>
  <c r="G15" i="30"/>
  <c r="G28" i="30"/>
  <c r="G42" i="30"/>
  <c r="G58" i="30"/>
  <c r="G70" i="30"/>
  <c r="G88" i="30"/>
  <c r="G97" i="30"/>
  <c r="G112" i="30"/>
  <c r="G131" i="30"/>
  <c r="G147" i="30"/>
  <c r="G173" i="30"/>
  <c r="G192" i="30"/>
  <c r="G231" i="30"/>
  <c r="G252" i="30"/>
  <c r="G267" i="30"/>
  <c r="G283" i="30"/>
  <c r="G294" i="30"/>
  <c r="G306" i="30"/>
  <c r="G319" i="30"/>
  <c r="G322" i="30"/>
  <c r="F15" i="30"/>
  <c r="F28" i="30"/>
  <c r="F42" i="30"/>
  <c r="F58" i="30"/>
  <c r="F70" i="30"/>
  <c r="F88" i="30"/>
  <c r="F97" i="30"/>
  <c r="F112" i="30"/>
  <c r="F131" i="30"/>
  <c r="F147" i="30"/>
  <c r="F173" i="30"/>
  <c r="F192" i="30"/>
  <c r="F231" i="30"/>
  <c r="F252" i="30"/>
  <c r="F267" i="30"/>
  <c r="F283" i="30"/>
  <c r="F294" i="30"/>
  <c r="F306" i="30"/>
  <c r="F319" i="30"/>
  <c r="F322" i="30"/>
  <c r="E15" i="30"/>
  <c r="E28" i="30"/>
  <c r="E42" i="30"/>
  <c r="E58" i="30"/>
  <c r="E70" i="30"/>
  <c r="E88" i="30"/>
  <c r="E97" i="30"/>
  <c r="E112" i="30"/>
  <c r="E131" i="30"/>
  <c r="E147" i="30"/>
  <c r="E173" i="30"/>
  <c r="E192" i="30"/>
  <c r="E231" i="30"/>
  <c r="E252" i="30"/>
  <c r="E267" i="30"/>
  <c r="E283" i="30"/>
  <c r="E294" i="30"/>
  <c r="E306" i="30"/>
  <c r="E319" i="30"/>
  <c r="E322" i="30"/>
  <c r="D15" i="30"/>
  <c r="D28" i="30"/>
  <c r="D42" i="30"/>
  <c r="D58" i="30"/>
  <c r="D70" i="30"/>
  <c r="D88" i="30"/>
  <c r="D97" i="30"/>
  <c r="D112" i="30"/>
  <c r="D131" i="30"/>
  <c r="D147" i="30"/>
  <c r="D173" i="30"/>
  <c r="D192" i="30"/>
  <c r="D231" i="30"/>
  <c r="D252" i="30"/>
  <c r="D267" i="30"/>
  <c r="D283" i="30"/>
  <c r="D294" i="30"/>
  <c r="D306" i="30"/>
  <c r="D319" i="30"/>
  <c r="D322" i="30"/>
  <c r="C15" i="30"/>
  <c r="C28" i="30"/>
  <c r="C42" i="30"/>
  <c r="C58" i="30"/>
  <c r="C70" i="30"/>
  <c r="C88" i="30"/>
  <c r="C97" i="30"/>
  <c r="C112" i="30"/>
  <c r="C131" i="30"/>
  <c r="C147" i="30"/>
  <c r="C173" i="30"/>
  <c r="C192" i="30"/>
  <c r="C231" i="30"/>
  <c r="C252" i="30"/>
  <c r="C267" i="30"/>
  <c r="C283" i="30"/>
  <c r="C294" i="30"/>
  <c r="C306" i="30"/>
  <c r="C319" i="30"/>
  <c r="C322" i="30"/>
  <c r="B15" i="30"/>
  <c r="B28" i="30"/>
  <c r="B42" i="30"/>
  <c r="B58" i="30"/>
  <c r="B70" i="30"/>
  <c r="B88" i="30"/>
  <c r="B97" i="30"/>
  <c r="B112" i="30"/>
  <c r="B131" i="30"/>
  <c r="B147" i="30"/>
  <c r="B173" i="30"/>
  <c r="B192" i="30"/>
  <c r="B231" i="30"/>
  <c r="B252" i="30"/>
  <c r="B267" i="30"/>
  <c r="B283" i="30"/>
  <c r="B294" i="30"/>
  <c r="B306" i="30"/>
  <c r="B319" i="30"/>
  <c r="B322" i="30"/>
  <c r="L113" i="30"/>
  <c r="B332" i="29"/>
  <c r="M2" i="29"/>
  <c r="M3" i="29"/>
  <c r="M4" i="29"/>
  <c r="M5" i="29"/>
  <c r="M6" i="29"/>
  <c r="M7" i="29"/>
  <c r="M8" i="29"/>
  <c r="M9" i="29"/>
  <c r="M10" i="29"/>
  <c r="M11" i="29"/>
  <c r="M12" i="29"/>
  <c r="M13" i="29"/>
  <c r="M14" i="29"/>
  <c r="M15" i="29"/>
  <c r="M19" i="29"/>
  <c r="M20" i="29"/>
  <c r="M21" i="29"/>
  <c r="M22" i="29"/>
  <c r="M23" i="29"/>
  <c r="M24" i="29"/>
  <c r="M25" i="29"/>
  <c r="M26" i="29"/>
  <c r="M27" i="29"/>
  <c r="M28" i="29"/>
  <c r="M32" i="29"/>
  <c r="M33" i="29"/>
  <c r="M34" i="29"/>
  <c r="M35" i="29"/>
  <c r="M36" i="29"/>
  <c r="M37" i="29"/>
  <c r="M38" i="29"/>
  <c r="M39" i="29"/>
  <c r="M40" i="29"/>
  <c r="M41" i="29"/>
  <c r="M42" i="29"/>
  <c r="M47" i="29"/>
  <c r="M48" i="29"/>
  <c r="M49" i="29"/>
  <c r="M50" i="29"/>
  <c r="M51" i="29"/>
  <c r="M52" i="29"/>
  <c r="M53" i="29"/>
  <c r="M54" i="29"/>
  <c r="M55" i="29"/>
  <c r="M56" i="29"/>
  <c r="M57" i="29"/>
  <c r="M58" i="29"/>
  <c r="M60" i="29"/>
  <c r="M61" i="29"/>
  <c r="M62" i="29"/>
  <c r="M63" i="29"/>
  <c r="M64" i="29"/>
  <c r="M65" i="29"/>
  <c r="M66" i="29"/>
  <c r="M67" i="29"/>
  <c r="M68" i="29"/>
  <c r="M69" i="29"/>
  <c r="M70" i="29"/>
  <c r="M72" i="29"/>
  <c r="M73" i="29"/>
  <c r="M74" i="29"/>
  <c r="M75" i="29"/>
  <c r="M76" i="29"/>
  <c r="M77" i="29"/>
  <c r="M78" i="29"/>
  <c r="M79" i="29"/>
  <c r="M80" i="29"/>
  <c r="M81" i="29"/>
  <c r="M82" i="29"/>
  <c r="M83" i="29"/>
  <c r="M84" i="29"/>
  <c r="M85" i="29"/>
  <c r="M86" i="29"/>
  <c r="M87" i="29"/>
  <c r="M88" i="29"/>
  <c r="M90" i="29"/>
  <c r="M91" i="29"/>
  <c r="M92" i="29"/>
  <c r="M96" i="29"/>
  <c r="M99" i="29"/>
  <c r="M100" i="29"/>
  <c r="M101" i="29"/>
  <c r="M102" i="29"/>
  <c r="M103" i="29"/>
  <c r="M104" i="29"/>
  <c r="M105" i="29"/>
  <c r="M106" i="29"/>
  <c r="M107" i="29"/>
  <c r="M108" i="29"/>
  <c r="M109" i="29"/>
  <c r="M110" i="29"/>
  <c r="M111" i="29"/>
  <c r="M112" i="29"/>
  <c r="M117" i="29"/>
  <c r="M118" i="29"/>
  <c r="M119" i="29"/>
  <c r="M120" i="29"/>
  <c r="M121" i="29"/>
  <c r="M122" i="29"/>
  <c r="M123" i="29"/>
  <c r="M124" i="29"/>
  <c r="M125" i="29"/>
  <c r="M126" i="29"/>
  <c r="M127" i="29"/>
  <c r="M128" i="29"/>
  <c r="M129" i="29"/>
  <c r="M130" i="29"/>
  <c r="M131" i="29"/>
  <c r="M135" i="29"/>
  <c r="M136" i="29"/>
  <c r="M137" i="29"/>
  <c r="M138" i="29"/>
  <c r="M139" i="29"/>
  <c r="M140" i="29"/>
  <c r="M141" i="29"/>
  <c r="M142" i="29"/>
  <c r="M143" i="29"/>
  <c r="M144" i="29"/>
  <c r="M145" i="29"/>
  <c r="M146" i="29"/>
  <c r="M147" i="29"/>
  <c r="M151" i="29"/>
  <c r="M152" i="29"/>
  <c r="M153" i="29"/>
  <c r="M154" i="29"/>
  <c r="M155" i="29"/>
  <c r="M156" i="29"/>
  <c r="M157" i="29"/>
  <c r="M158" i="29"/>
  <c r="M159" i="29"/>
  <c r="M160" i="29"/>
  <c r="M161" i="29"/>
  <c r="M162" i="29"/>
  <c r="M163" i="29"/>
  <c r="M164" i="29"/>
  <c r="M165" i="29"/>
  <c r="M166" i="29"/>
  <c r="M167" i="29"/>
  <c r="M168" i="29"/>
  <c r="M169" i="29"/>
  <c r="M170" i="29"/>
  <c r="M171" i="29"/>
  <c r="M172" i="29"/>
  <c r="M173" i="29"/>
  <c r="M177" i="29"/>
  <c r="M178" i="29"/>
  <c r="M179" i="29"/>
  <c r="M180" i="29"/>
  <c r="M181" i="29"/>
  <c r="M182" i="29"/>
  <c r="M183" i="29"/>
  <c r="M184" i="29"/>
  <c r="M185" i="29"/>
  <c r="M186" i="29"/>
  <c r="M187" i="29"/>
  <c r="M188" i="29"/>
  <c r="M189" i="29"/>
  <c r="M190" i="29"/>
  <c r="M191" i="29"/>
  <c r="M192" i="29"/>
  <c r="M196" i="29"/>
  <c r="M197" i="29"/>
  <c r="M198" i="29"/>
  <c r="M199" i="29"/>
  <c r="M200" i="29"/>
  <c r="M201" i="29"/>
  <c r="M202" i="29"/>
  <c r="M203" i="29"/>
  <c r="M204" i="29"/>
  <c r="M205" i="29"/>
  <c r="M206" i="29"/>
  <c r="M207" i="29"/>
  <c r="M208" i="29"/>
  <c r="M209" i="29"/>
  <c r="M210" i="29"/>
  <c r="M211" i="29"/>
  <c r="M212" i="29"/>
  <c r="M213" i="29"/>
  <c r="M214" i="29"/>
  <c r="M215" i="29"/>
  <c r="M216" i="29"/>
  <c r="M217" i="29"/>
  <c r="M218" i="29"/>
  <c r="M219" i="29"/>
  <c r="M220" i="29"/>
  <c r="M221" i="29"/>
  <c r="M222" i="29"/>
  <c r="M223" i="29"/>
  <c r="M224" i="29"/>
  <c r="M225" i="29"/>
  <c r="M226" i="29"/>
  <c r="M227" i="29"/>
  <c r="M228" i="29"/>
  <c r="M229" i="29"/>
  <c r="M230" i="29"/>
  <c r="M231" i="29"/>
  <c r="M235" i="29"/>
  <c r="M236" i="29"/>
  <c r="M237" i="29"/>
  <c r="M238" i="29"/>
  <c r="M239" i="29"/>
  <c r="M240" i="29"/>
  <c r="M241" i="29"/>
  <c r="M242" i="29"/>
  <c r="M243" i="29"/>
  <c r="M244" i="29"/>
  <c r="M245" i="29"/>
  <c r="M246" i="29"/>
  <c r="M247" i="29"/>
  <c r="M248" i="29"/>
  <c r="M249" i="29"/>
  <c r="M250" i="29"/>
  <c r="M251" i="29"/>
  <c r="M252" i="29"/>
  <c r="M256" i="29"/>
  <c r="M257" i="29"/>
  <c r="M258" i="29"/>
  <c r="M259" i="29"/>
  <c r="M260" i="29"/>
  <c r="M261" i="29"/>
  <c r="M262" i="29"/>
  <c r="M263" i="29"/>
  <c r="M264" i="29"/>
  <c r="M265" i="29"/>
  <c r="M266" i="29"/>
  <c r="M267" i="29"/>
  <c r="M271" i="29"/>
  <c r="M272" i="29"/>
  <c r="M273" i="29"/>
  <c r="M274" i="29"/>
  <c r="M275" i="29"/>
  <c r="M276" i="29"/>
  <c r="M277" i="29"/>
  <c r="M278" i="29"/>
  <c r="M279" i="29"/>
  <c r="M280" i="29"/>
  <c r="M281" i="29"/>
  <c r="M282" i="29"/>
  <c r="M283" i="29"/>
  <c r="M287" i="29"/>
  <c r="M288" i="29"/>
  <c r="M289" i="29"/>
  <c r="M290" i="29"/>
  <c r="M291" i="29"/>
  <c r="M292" i="29"/>
  <c r="M293" i="29"/>
  <c r="M294" i="29"/>
  <c r="M298" i="29"/>
  <c r="M299" i="29"/>
  <c r="M300" i="29"/>
  <c r="M301" i="29"/>
  <c r="M302" i="29"/>
  <c r="M303" i="29"/>
  <c r="M304" i="29"/>
  <c r="M305" i="29"/>
  <c r="M306" i="29"/>
  <c r="M310" i="29"/>
  <c r="M311" i="29"/>
  <c r="M312" i="29"/>
  <c r="M313" i="29"/>
  <c r="M314" i="29"/>
  <c r="M315" i="29"/>
  <c r="M316" i="29"/>
  <c r="M317" i="29"/>
  <c r="M318" i="29"/>
  <c r="M319" i="29"/>
  <c r="M322" i="29"/>
  <c r="B331" i="29"/>
  <c r="B330" i="29"/>
  <c r="B329" i="29"/>
  <c r="B328" i="29"/>
  <c r="B327" i="29"/>
  <c r="B326" i="29"/>
  <c r="B325" i="29"/>
  <c r="L2" i="29"/>
  <c r="L3" i="29"/>
  <c r="L4" i="29"/>
  <c r="L5" i="29"/>
  <c r="L6" i="29"/>
  <c r="L7" i="29"/>
  <c r="L8" i="29"/>
  <c r="L9" i="29"/>
  <c r="L10" i="29"/>
  <c r="L11" i="29"/>
  <c r="L12" i="29"/>
  <c r="L13" i="29"/>
  <c r="L14" i="29"/>
  <c r="L15" i="29"/>
  <c r="L19" i="29"/>
  <c r="L20" i="29"/>
  <c r="L21" i="29"/>
  <c r="L22" i="29"/>
  <c r="L23" i="29"/>
  <c r="L24" i="29"/>
  <c r="L25" i="29"/>
  <c r="L26" i="29"/>
  <c r="L27" i="29"/>
  <c r="L28" i="29"/>
  <c r="L32" i="29"/>
  <c r="L33" i="29"/>
  <c r="L34" i="29"/>
  <c r="L35" i="29"/>
  <c r="L36" i="29"/>
  <c r="L37" i="29"/>
  <c r="L38" i="29"/>
  <c r="L39" i="29"/>
  <c r="L40" i="29"/>
  <c r="L41" i="29"/>
  <c r="L42" i="29"/>
  <c r="L47" i="29"/>
  <c r="L48" i="29"/>
  <c r="L49" i="29"/>
  <c r="L50" i="29"/>
  <c r="L51" i="29"/>
  <c r="L52" i="29"/>
  <c r="L53" i="29"/>
  <c r="L54" i="29"/>
  <c r="L55" i="29"/>
  <c r="L56" i="29"/>
  <c r="L57" i="29"/>
  <c r="L58" i="29"/>
  <c r="L60" i="29"/>
  <c r="L61" i="29"/>
  <c r="L62" i="29"/>
  <c r="L63" i="29"/>
  <c r="L64" i="29"/>
  <c r="L65" i="29"/>
  <c r="L66" i="29"/>
  <c r="L67" i="29"/>
  <c r="L68" i="29"/>
  <c r="L69" i="29"/>
  <c r="L70" i="29"/>
  <c r="L72" i="29"/>
  <c r="L73" i="29"/>
  <c r="L74" i="29"/>
  <c r="L75" i="29"/>
  <c r="L76" i="29"/>
  <c r="L77" i="29"/>
  <c r="L78" i="29"/>
  <c r="L79" i="29"/>
  <c r="L80" i="29"/>
  <c r="L81" i="29"/>
  <c r="L82" i="29"/>
  <c r="L83" i="29"/>
  <c r="L84" i="29"/>
  <c r="L85" i="29"/>
  <c r="L86" i="29"/>
  <c r="L87" i="29"/>
  <c r="L88" i="29"/>
  <c r="L90" i="29"/>
  <c r="L91" i="29"/>
  <c r="L92" i="29"/>
  <c r="L96" i="29"/>
  <c r="L97" i="29"/>
  <c r="L99" i="29"/>
  <c r="L100" i="29"/>
  <c r="L101" i="29"/>
  <c r="L102" i="29"/>
  <c r="L103" i="29"/>
  <c r="L104" i="29"/>
  <c r="L105" i="29"/>
  <c r="L106" i="29"/>
  <c r="L107" i="29"/>
  <c r="L108" i="29"/>
  <c r="L109" i="29"/>
  <c r="L110" i="29"/>
  <c r="L111" i="29"/>
  <c r="L112" i="29"/>
  <c r="L117" i="29"/>
  <c r="L118" i="29"/>
  <c r="L119" i="29"/>
  <c r="L120" i="29"/>
  <c r="L121" i="29"/>
  <c r="L122" i="29"/>
  <c r="L123" i="29"/>
  <c r="L124" i="29"/>
  <c r="L125" i="29"/>
  <c r="L126" i="29"/>
  <c r="L127" i="29"/>
  <c r="L128" i="29"/>
  <c r="L129" i="29"/>
  <c r="L130" i="29"/>
  <c r="L131" i="29"/>
  <c r="L135" i="29"/>
  <c r="L136" i="29"/>
  <c r="L137" i="29"/>
  <c r="L138" i="29"/>
  <c r="L139" i="29"/>
  <c r="L140" i="29"/>
  <c r="L141" i="29"/>
  <c r="L142" i="29"/>
  <c r="L143" i="29"/>
  <c r="L144" i="29"/>
  <c r="L145" i="29"/>
  <c r="L146" i="29"/>
  <c r="L147" i="29"/>
  <c r="L151" i="29"/>
  <c r="L152" i="29"/>
  <c r="L153" i="29"/>
  <c r="L154" i="29"/>
  <c r="L155" i="29"/>
  <c r="L156" i="29"/>
  <c r="L157" i="29"/>
  <c r="L158" i="29"/>
  <c r="L159" i="29"/>
  <c r="L160" i="29"/>
  <c r="L161" i="29"/>
  <c r="L162" i="29"/>
  <c r="L163" i="29"/>
  <c r="L164" i="29"/>
  <c r="L165" i="29"/>
  <c r="L166" i="29"/>
  <c r="L167" i="29"/>
  <c r="L168" i="29"/>
  <c r="L169" i="29"/>
  <c r="L170" i="29"/>
  <c r="L171" i="29"/>
  <c r="L172" i="29"/>
  <c r="L173" i="29"/>
  <c r="L177" i="29"/>
  <c r="L178" i="29"/>
  <c r="L179" i="29"/>
  <c r="L180" i="29"/>
  <c r="L181" i="29"/>
  <c r="L182" i="29"/>
  <c r="L183" i="29"/>
  <c r="L184" i="29"/>
  <c r="L185" i="29"/>
  <c r="L186" i="29"/>
  <c r="L187" i="29"/>
  <c r="L188" i="29"/>
  <c r="L189" i="29"/>
  <c r="L190" i="29"/>
  <c r="L191" i="29"/>
  <c r="L192" i="29"/>
  <c r="L196" i="29"/>
  <c r="L197" i="29"/>
  <c r="L198" i="29"/>
  <c r="L199" i="29"/>
  <c r="L200" i="29"/>
  <c r="L201" i="29"/>
  <c r="L202" i="29"/>
  <c r="L203" i="29"/>
  <c r="L204" i="29"/>
  <c r="L205" i="29"/>
  <c r="L206" i="29"/>
  <c r="L207" i="29"/>
  <c r="L208" i="29"/>
  <c r="L209" i="29"/>
  <c r="L210" i="29"/>
  <c r="L211" i="29"/>
  <c r="L212" i="29"/>
  <c r="L213" i="29"/>
  <c r="L214" i="29"/>
  <c r="L215" i="29"/>
  <c r="L216" i="29"/>
  <c r="L217" i="29"/>
  <c r="L218" i="29"/>
  <c r="L219" i="29"/>
  <c r="L220" i="29"/>
  <c r="L221" i="29"/>
  <c r="L222" i="29"/>
  <c r="L223" i="29"/>
  <c r="L224" i="29"/>
  <c r="L225" i="29"/>
  <c r="L226" i="29"/>
  <c r="L227" i="29"/>
  <c r="L228" i="29"/>
  <c r="L229" i="29"/>
  <c r="L230" i="29"/>
  <c r="L231" i="29"/>
  <c r="L235" i="29"/>
  <c r="L236" i="29"/>
  <c r="L237" i="29"/>
  <c r="L238" i="29"/>
  <c r="L239" i="29"/>
  <c r="L240" i="29"/>
  <c r="L241" i="29"/>
  <c r="L242" i="29"/>
  <c r="L243" i="29"/>
  <c r="L244" i="29"/>
  <c r="L245" i="29"/>
  <c r="L246" i="29"/>
  <c r="L247" i="29"/>
  <c r="L248" i="29"/>
  <c r="L249" i="29"/>
  <c r="L250" i="29"/>
  <c r="L251" i="29"/>
  <c r="L252" i="29"/>
  <c r="L256" i="29"/>
  <c r="L257" i="29"/>
  <c r="L258" i="29"/>
  <c r="L259" i="29"/>
  <c r="L260" i="29"/>
  <c r="L261" i="29"/>
  <c r="L262" i="29"/>
  <c r="L263" i="29"/>
  <c r="L264" i="29"/>
  <c r="L265" i="29"/>
  <c r="L266" i="29"/>
  <c r="L267" i="29"/>
  <c r="L271" i="29"/>
  <c r="L272" i="29"/>
  <c r="L273" i="29"/>
  <c r="L274" i="29"/>
  <c r="L275" i="29"/>
  <c r="L276" i="29"/>
  <c r="L277" i="29"/>
  <c r="L278" i="29"/>
  <c r="L279" i="29"/>
  <c r="L280" i="29"/>
  <c r="L281" i="29"/>
  <c r="L282" i="29"/>
  <c r="L283" i="29"/>
  <c r="L287" i="29"/>
  <c r="L288" i="29"/>
  <c r="L289" i="29"/>
  <c r="L290" i="29"/>
  <c r="L291" i="29"/>
  <c r="L292" i="29"/>
  <c r="L293" i="29"/>
  <c r="L294" i="29"/>
  <c r="L298" i="29"/>
  <c r="L299" i="29"/>
  <c r="L300" i="29"/>
  <c r="L301" i="29"/>
  <c r="L302" i="29"/>
  <c r="L303" i="29"/>
  <c r="L304" i="29"/>
  <c r="L305" i="29"/>
  <c r="L306" i="29"/>
  <c r="L310" i="29"/>
  <c r="L311" i="29"/>
  <c r="L312" i="29"/>
  <c r="L313" i="29"/>
  <c r="L314" i="29"/>
  <c r="L315" i="29"/>
  <c r="L316" i="29"/>
  <c r="L317" i="29"/>
  <c r="L318" i="29"/>
  <c r="L319" i="29"/>
  <c r="L322" i="29"/>
  <c r="K15" i="29"/>
  <c r="K28" i="29"/>
  <c r="K42" i="29"/>
  <c r="K58" i="29"/>
  <c r="K70" i="29"/>
  <c r="K88" i="29"/>
  <c r="K97" i="29"/>
  <c r="K112" i="29"/>
  <c r="K131" i="29"/>
  <c r="K147" i="29"/>
  <c r="K173" i="29"/>
  <c r="K192" i="29"/>
  <c r="K231" i="29"/>
  <c r="K252" i="29"/>
  <c r="K267" i="29"/>
  <c r="K283" i="29"/>
  <c r="K294" i="29"/>
  <c r="K306" i="29"/>
  <c r="K319" i="29"/>
  <c r="K322" i="29"/>
  <c r="J15" i="29"/>
  <c r="J28" i="29"/>
  <c r="J42" i="29"/>
  <c r="J58" i="29"/>
  <c r="J70" i="29"/>
  <c r="J88" i="29"/>
  <c r="J97" i="29"/>
  <c r="J112" i="29"/>
  <c r="J131" i="29"/>
  <c r="J147" i="29"/>
  <c r="J173" i="29"/>
  <c r="J192" i="29"/>
  <c r="J231" i="29"/>
  <c r="J252" i="29"/>
  <c r="J267" i="29"/>
  <c r="J283" i="29"/>
  <c r="J294" i="29"/>
  <c r="J306" i="29"/>
  <c r="J319" i="29"/>
  <c r="J322" i="29"/>
  <c r="I15" i="29"/>
  <c r="I28" i="29"/>
  <c r="I42" i="29"/>
  <c r="I58" i="29"/>
  <c r="I70" i="29"/>
  <c r="I88" i="29"/>
  <c r="I97" i="29"/>
  <c r="I112" i="29"/>
  <c r="I131" i="29"/>
  <c r="I147" i="29"/>
  <c r="I173" i="29"/>
  <c r="I192" i="29"/>
  <c r="I231" i="29"/>
  <c r="I252" i="29"/>
  <c r="I267" i="29"/>
  <c r="I283" i="29"/>
  <c r="I294" i="29"/>
  <c r="I306" i="29"/>
  <c r="I319" i="29"/>
  <c r="I322" i="29"/>
  <c r="H15" i="29"/>
  <c r="H28" i="29"/>
  <c r="H42" i="29"/>
  <c r="H58" i="29"/>
  <c r="H70" i="29"/>
  <c r="H88" i="29"/>
  <c r="H97" i="29"/>
  <c r="H112" i="29"/>
  <c r="H131" i="29"/>
  <c r="H147" i="29"/>
  <c r="H173" i="29"/>
  <c r="H192" i="29"/>
  <c r="H231" i="29"/>
  <c r="H252" i="29"/>
  <c r="H267" i="29"/>
  <c r="H283" i="29"/>
  <c r="H294" i="29"/>
  <c r="H306" i="29"/>
  <c r="H319" i="29"/>
  <c r="H322" i="29"/>
  <c r="G15" i="29"/>
  <c r="G28" i="29"/>
  <c r="G42" i="29"/>
  <c r="G58" i="29"/>
  <c r="G70" i="29"/>
  <c r="G88" i="29"/>
  <c r="G97" i="29"/>
  <c r="G112" i="29"/>
  <c r="G131" i="29"/>
  <c r="G147" i="29"/>
  <c r="G173" i="29"/>
  <c r="G192" i="29"/>
  <c r="G231" i="29"/>
  <c r="G252" i="29"/>
  <c r="G267" i="29"/>
  <c r="G283" i="29"/>
  <c r="G294" i="29"/>
  <c r="G306" i="29"/>
  <c r="G319" i="29"/>
  <c r="G322" i="29"/>
  <c r="F15" i="29"/>
  <c r="F28" i="29"/>
  <c r="F42" i="29"/>
  <c r="F58" i="29"/>
  <c r="F70" i="29"/>
  <c r="F88" i="29"/>
  <c r="F97" i="29"/>
  <c r="F112" i="29"/>
  <c r="F131" i="29"/>
  <c r="F147" i="29"/>
  <c r="F173" i="29"/>
  <c r="F192" i="29"/>
  <c r="F231" i="29"/>
  <c r="F252" i="29"/>
  <c r="F267" i="29"/>
  <c r="F283" i="29"/>
  <c r="F294" i="29"/>
  <c r="F306" i="29"/>
  <c r="F319" i="29"/>
  <c r="F322" i="29"/>
  <c r="E15" i="29"/>
  <c r="E28" i="29"/>
  <c r="E42" i="29"/>
  <c r="E58" i="29"/>
  <c r="E70" i="29"/>
  <c r="E88" i="29"/>
  <c r="E97" i="29"/>
  <c r="E112" i="29"/>
  <c r="E131" i="29"/>
  <c r="E147" i="29"/>
  <c r="E173" i="29"/>
  <c r="E192" i="29"/>
  <c r="E231" i="29"/>
  <c r="E252" i="29"/>
  <c r="E267" i="29"/>
  <c r="E283" i="29"/>
  <c r="E294" i="29"/>
  <c r="E306" i="29"/>
  <c r="E319" i="29"/>
  <c r="E322" i="29"/>
  <c r="D15" i="29"/>
  <c r="D28" i="29"/>
  <c r="D42" i="29"/>
  <c r="D58" i="29"/>
  <c r="D70" i="29"/>
  <c r="D88" i="29"/>
  <c r="D97" i="29"/>
  <c r="D112" i="29"/>
  <c r="D131" i="29"/>
  <c r="D147" i="29"/>
  <c r="D173" i="29"/>
  <c r="D192" i="29"/>
  <c r="D231" i="29"/>
  <c r="D252" i="29"/>
  <c r="D267" i="29"/>
  <c r="D283" i="29"/>
  <c r="D294" i="29"/>
  <c r="D306" i="29"/>
  <c r="D319" i="29"/>
  <c r="D322" i="29"/>
  <c r="C15" i="29"/>
  <c r="C28" i="29"/>
  <c r="C42" i="29"/>
  <c r="C58" i="29"/>
  <c r="C70" i="29"/>
  <c r="C88" i="29"/>
  <c r="C97" i="29"/>
  <c r="C112" i="29"/>
  <c r="C131" i="29"/>
  <c r="C147" i="29"/>
  <c r="C173" i="29"/>
  <c r="C192" i="29"/>
  <c r="C231" i="29"/>
  <c r="C252" i="29"/>
  <c r="C267" i="29"/>
  <c r="C283" i="29"/>
  <c r="C294" i="29"/>
  <c r="C306" i="29"/>
  <c r="C319" i="29"/>
  <c r="C322" i="29"/>
  <c r="B15" i="29"/>
  <c r="B28" i="29"/>
  <c r="B42" i="29"/>
  <c r="B58" i="29"/>
  <c r="B70" i="29"/>
  <c r="B88" i="29"/>
  <c r="B97" i="29"/>
  <c r="B112" i="29"/>
  <c r="B131" i="29"/>
  <c r="B147" i="29"/>
  <c r="B173" i="29"/>
  <c r="B192" i="29"/>
  <c r="B231" i="29"/>
  <c r="B252" i="29"/>
  <c r="B267" i="29"/>
  <c r="B283" i="29"/>
  <c r="B294" i="29"/>
  <c r="B306" i="29"/>
  <c r="B319" i="29"/>
  <c r="B322" i="29"/>
  <c r="L113" i="29"/>
  <c r="B332" i="28"/>
  <c r="M2" i="28"/>
  <c r="M3" i="28"/>
  <c r="M4" i="28"/>
  <c r="M5" i="28"/>
  <c r="M6" i="28"/>
  <c r="M7" i="28"/>
  <c r="M8" i="28"/>
  <c r="M9" i="28"/>
  <c r="M10" i="28"/>
  <c r="M11" i="28"/>
  <c r="M12" i="28"/>
  <c r="M13" i="28"/>
  <c r="M14" i="28"/>
  <c r="M15" i="28"/>
  <c r="M19" i="28"/>
  <c r="M20" i="28"/>
  <c r="M21" i="28"/>
  <c r="M22" i="28"/>
  <c r="M23" i="28"/>
  <c r="M24" i="28"/>
  <c r="M25" i="28"/>
  <c r="M26" i="28"/>
  <c r="M27" i="28"/>
  <c r="M28" i="28"/>
  <c r="M32" i="28"/>
  <c r="M33" i="28"/>
  <c r="M34" i="28"/>
  <c r="M35" i="28"/>
  <c r="M36" i="28"/>
  <c r="M37" i="28"/>
  <c r="M38" i="28"/>
  <c r="M39" i="28"/>
  <c r="M40" i="28"/>
  <c r="M41" i="28"/>
  <c r="M42" i="28"/>
  <c r="M47" i="28"/>
  <c r="M48" i="28"/>
  <c r="M49" i="28"/>
  <c r="M50" i="28"/>
  <c r="M51" i="28"/>
  <c r="M52" i="28"/>
  <c r="M53" i="28"/>
  <c r="M54" i="28"/>
  <c r="M55" i="28"/>
  <c r="M56" i="28"/>
  <c r="M57" i="28"/>
  <c r="M58" i="28"/>
  <c r="M60" i="28"/>
  <c r="M61" i="28"/>
  <c r="M62" i="28"/>
  <c r="M63" i="28"/>
  <c r="M64" i="28"/>
  <c r="M65" i="28"/>
  <c r="M66" i="28"/>
  <c r="M67" i="28"/>
  <c r="M68" i="28"/>
  <c r="M69" i="28"/>
  <c r="M70" i="28"/>
  <c r="M72" i="28"/>
  <c r="M73" i="28"/>
  <c r="M74" i="28"/>
  <c r="M75" i="28"/>
  <c r="M76" i="28"/>
  <c r="M77" i="28"/>
  <c r="M78" i="28"/>
  <c r="M79" i="28"/>
  <c r="M80" i="28"/>
  <c r="M81" i="28"/>
  <c r="M82" i="28"/>
  <c r="M83" i="28"/>
  <c r="M84" i="28"/>
  <c r="M85" i="28"/>
  <c r="M86" i="28"/>
  <c r="M87" i="28"/>
  <c r="M88" i="28"/>
  <c r="M90" i="28"/>
  <c r="M91" i="28"/>
  <c r="M92" i="28"/>
  <c r="M96" i="28"/>
  <c r="M99" i="28"/>
  <c r="M100" i="28"/>
  <c r="M101" i="28"/>
  <c r="M102" i="28"/>
  <c r="M103" i="28"/>
  <c r="M104" i="28"/>
  <c r="M105" i="28"/>
  <c r="M106" i="28"/>
  <c r="M107" i="28"/>
  <c r="M108" i="28"/>
  <c r="M109" i="28"/>
  <c r="M110" i="28"/>
  <c r="M111" i="28"/>
  <c r="M112" i="28"/>
  <c r="M117" i="28"/>
  <c r="M118" i="28"/>
  <c r="M119" i="28"/>
  <c r="M120" i="28"/>
  <c r="M121" i="28"/>
  <c r="M122" i="28"/>
  <c r="M123" i="28"/>
  <c r="M124" i="28"/>
  <c r="M125" i="28"/>
  <c r="M126" i="28"/>
  <c r="M127" i="28"/>
  <c r="M128" i="28"/>
  <c r="M129" i="28"/>
  <c r="M130" i="28"/>
  <c r="M131" i="28"/>
  <c r="M135" i="28"/>
  <c r="M136" i="28"/>
  <c r="M137" i="28"/>
  <c r="M138" i="28"/>
  <c r="M139" i="28"/>
  <c r="M140" i="28"/>
  <c r="M141" i="28"/>
  <c r="M142" i="28"/>
  <c r="M143" i="28"/>
  <c r="M144" i="28"/>
  <c r="M145" i="28"/>
  <c r="M146" i="28"/>
  <c r="M147" i="28"/>
  <c r="M151" i="28"/>
  <c r="M152" i="28"/>
  <c r="M153" i="28"/>
  <c r="M154" i="28"/>
  <c r="M155" i="28"/>
  <c r="M156" i="28"/>
  <c r="M157" i="28"/>
  <c r="M158" i="28"/>
  <c r="M159" i="28"/>
  <c r="M160" i="28"/>
  <c r="M161" i="28"/>
  <c r="M162" i="28"/>
  <c r="M163" i="28"/>
  <c r="M164" i="28"/>
  <c r="M165" i="28"/>
  <c r="M166" i="28"/>
  <c r="M167" i="28"/>
  <c r="M168" i="28"/>
  <c r="M169" i="28"/>
  <c r="M170" i="28"/>
  <c r="M171" i="28"/>
  <c r="M172" i="28"/>
  <c r="M173" i="28"/>
  <c r="M177" i="28"/>
  <c r="M178" i="28"/>
  <c r="M179" i="28"/>
  <c r="M180" i="28"/>
  <c r="M181" i="28"/>
  <c r="M182" i="28"/>
  <c r="M183" i="28"/>
  <c r="M184" i="28"/>
  <c r="M185" i="28"/>
  <c r="M186" i="28"/>
  <c r="M187" i="28"/>
  <c r="M188" i="28"/>
  <c r="M189" i="28"/>
  <c r="M190" i="28"/>
  <c r="M191" i="28"/>
  <c r="M192" i="28"/>
  <c r="M196" i="28"/>
  <c r="M197" i="28"/>
  <c r="M198" i="28"/>
  <c r="M199" i="28"/>
  <c r="M200" i="28"/>
  <c r="M201" i="28"/>
  <c r="M202" i="28"/>
  <c r="M203" i="28"/>
  <c r="M204" i="28"/>
  <c r="M205" i="28"/>
  <c r="M206" i="28"/>
  <c r="M207" i="28"/>
  <c r="M208" i="28"/>
  <c r="M209" i="28"/>
  <c r="M210" i="28"/>
  <c r="M211" i="28"/>
  <c r="M212" i="28"/>
  <c r="M213" i="28"/>
  <c r="M214" i="28"/>
  <c r="M215" i="28"/>
  <c r="M216" i="28"/>
  <c r="M217" i="28"/>
  <c r="M218" i="28"/>
  <c r="M219" i="28"/>
  <c r="M220" i="28"/>
  <c r="M221" i="28"/>
  <c r="M222" i="28"/>
  <c r="M223" i="28"/>
  <c r="M224" i="28"/>
  <c r="M225" i="28"/>
  <c r="M226" i="28"/>
  <c r="M227" i="28"/>
  <c r="M228" i="28"/>
  <c r="M229" i="28"/>
  <c r="M230" i="28"/>
  <c r="M231" i="28"/>
  <c r="M235" i="28"/>
  <c r="M236" i="28"/>
  <c r="M237" i="28"/>
  <c r="M238" i="28"/>
  <c r="M239" i="28"/>
  <c r="M240" i="28"/>
  <c r="M241" i="28"/>
  <c r="M242" i="28"/>
  <c r="M243" i="28"/>
  <c r="M244" i="28"/>
  <c r="M245" i="28"/>
  <c r="M246" i="28"/>
  <c r="M247" i="28"/>
  <c r="M248" i="28"/>
  <c r="M249" i="28"/>
  <c r="M250" i="28"/>
  <c r="M251" i="28"/>
  <c r="M252" i="28"/>
  <c r="M256" i="28"/>
  <c r="M257" i="28"/>
  <c r="M258" i="28"/>
  <c r="M259" i="28"/>
  <c r="M260" i="28"/>
  <c r="M261" i="28"/>
  <c r="M262" i="28"/>
  <c r="M263" i="28"/>
  <c r="M264" i="28"/>
  <c r="M265" i="28"/>
  <c r="M266" i="28"/>
  <c r="M267" i="28"/>
  <c r="M271" i="28"/>
  <c r="M272" i="28"/>
  <c r="M273" i="28"/>
  <c r="M274" i="28"/>
  <c r="M275" i="28"/>
  <c r="M276" i="28"/>
  <c r="M277" i="28"/>
  <c r="M278" i="28"/>
  <c r="M279" i="28"/>
  <c r="M280" i="28"/>
  <c r="M281" i="28"/>
  <c r="M282" i="28"/>
  <c r="M283" i="28"/>
  <c r="M287" i="28"/>
  <c r="M288" i="28"/>
  <c r="M289" i="28"/>
  <c r="M290" i="28"/>
  <c r="M291" i="28"/>
  <c r="M292" i="28"/>
  <c r="M293" i="28"/>
  <c r="M294" i="28"/>
  <c r="M298" i="28"/>
  <c r="M299" i="28"/>
  <c r="M300" i="28"/>
  <c r="M301" i="28"/>
  <c r="M302" i="28"/>
  <c r="M303" i="28"/>
  <c r="M304" i="28"/>
  <c r="M305" i="28"/>
  <c r="M306" i="28"/>
  <c r="M310" i="28"/>
  <c r="M311" i="28"/>
  <c r="M312" i="28"/>
  <c r="M313" i="28"/>
  <c r="M314" i="28"/>
  <c r="M315" i="28"/>
  <c r="M316" i="28"/>
  <c r="M317" i="28"/>
  <c r="M318" i="28"/>
  <c r="M319" i="28"/>
  <c r="M322" i="28"/>
  <c r="B331" i="28"/>
  <c r="B330" i="28"/>
  <c r="B329" i="28"/>
  <c r="B328" i="28"/>
  <c r="B327" i="28"/>
  <c r="B326" i="28"/>
  <c r="B325" i="28"/>
  <c r="L2" i="28"/>
  <c r="L3" i="28"/>
  <c r="L4" i="28"/>
  <c r="L5" i="28"/>
  <c r="L6" i="28"/>
  <c r="L7" i="28"/>
  <c r="L8" i="28"/>
  <c r="L9" i="28"/>
  <c r="L10" i="28"/>
  <c r="L11" i="28"/>
  <c r="L12" i="28"/>
  <c r="L13" i="28"/>
  <c r="L14" i="28"/>
  <c r="L15" i="28"/>
  <c r="L19" i="28"/>
  <c r="L20" i="28"/>
  <c r="L21" i="28"/>
  <c r="L22" i="28"/>
  <c r="L23" i="28"/>
  <c r="L24" i="28"/>
  <c r="L25" i="28"/>
  <c r="L26" i="28"/>
  <c r="L27" i="28"/>
  <c r="L28" i="28"/>
  <c r="L32" i="28"/>
  <c r="L33" i="28"/>
  <c r="L34" i="28"/>
  <c r="L35" i="28"/>
  <c r="L36" i="28"/>
  <c r="L37" i="28"/>
  <c r="L38" i="28"/>
  <c r="L39" i="28"/>
  <c r="L40" i="28"/>
  <c r="L41" i="28"/>
  <c r="L42" i="28"/>
  <c r="L47" i="28"/>
  <c r="L48" i="28"/>
  <c r="L49" i="28"/>
  <c r="L50" i="28"/>
  <c r="L51" i="28"/>
  <c r="L52" i="28"/>
  <c r="L53" i="28"/>
  <c r="L54" i="28"/>
  <c r="L55" i="28"/>
  <c r="L56" i="28"/>
  <c r="L57" i="28"/>
  <c r="L58" i="28"/>
  <c r="L60" i="28"/>
  <c r="L61" i="28"/>
  <c r="L62" i="28"/>
  <c r="L63" i="28"/>
  <c r="L64" i="28"/>
  <c r="L65" i="28"/>
  <c r="L66" i="28"/>
  <c r="L67" i="28"/>
  <c r="L68" i="28"/>
  <c r="L69" i="28"/>
  <c r="L70" i="28"/>
  <c r="L72" i="28"/>
  <c r="L73" i="28"/>
  <c r="L74" i="28"/>
  <c r="L75" i="28"/>
  <c r="L76" i="28"/>
  <c r="L77" i="28"/>
  <c r="L78" i="28"/>
  <c r="L79" i="28"/>
  <c r="L80" i="28"/>
  <c r="L81" i="28"/>
  <c r="L82" i="28"/>
  <c r="L83" i="28"/>
  <c r="L84" i="28"/>
  <c r="L85" i="28"/>
  <c r="L86" i="28"/>
  <c r="L87" i="28"/>
  <c r="L88" i="28"/>
  <c r="L90" i="28"/>
  <c r="L91" i="28"/>
  <c r="L92" i="28"/>
  <c r="L96" i="28"/>
  <c r="L97" i="28"/>
  <c r="L99" i="28"/>
  <c r="L100" i="28"/>
  <c r="L101" i="28"/>
  <c r="L102" i="28"/>
  <c r="L103" i="28"/>
  <c r="L104" i="28"/>
  <c r="L105" i="28"/>
  <c r="L106" i="28"/>
  <c r="L107" i="28"/>
  <c r="L108" i="28"/>
  <c r="L109" i="28"/>
  <c r="L110" i="28"/>
  <c r="L111" i="28"/>
  <c r="L112" i="28"/>
  <c r="L117" i="28"/>
  <c r="L118" i="28"/>
  <c r="L119" i="28"/>
  <c r="L120" i="28"/>
  <c r="L121" i="28"/>
  <c r="L122" i="28"/>
  <c r="L123" i="28"/>
  <c r="L124" i="28"/>
  <c r="L125" i="28"/>
  <c r="L126" i="28"/>
  <c r="L127" i="28"/>
  <c r="L128" i="28"/>
  <c r="L129" i="28"/>
  <c r="L130" i="28"/>
  <c r="L131" i="28"/>
  <c r="L135" i="28"/>
  <c r="L136" i="28"/>
  <c r="L137" i="28"/>
  <c r="L138" i="28"/>
  <c r="L139" i="28"/>
  <c r="L140" i="28"/>
  <c r="L141" i="28"/>
  <c r="L142" i="28"/>
  <c r="L143" i="28"/>
  <c r="L144" i="28"/>
  <c r="L145" i="28"/>
  <c r="L146" i="28"/>
  <c r="L147" i="28"/>
  <c r="L151" i="28"/>
  <c r="L152" i="28"/>
  <c r="L153" i="28"/>
  <c r="L154" i="28"/>
  <c r="L155" i="28"/>
  <c r="L156" i="28"/>
  <c r="L157" i="28"/>
  <c r="L158" i="28"/>
  <c r="L159" i="28"/>
  <c r="L160" i="28"/>
  <c r="L161" i="28"/>
  <c r="L162" i="28"/>
  <c r="L163" i="28"/>
  <c r="L164" i="28"/>
  <c r="L165" i="28"/>
  <c r="L166" i="28"/>
  <c r="L167" i="28"/>
  <c r="L168" i="28"/>
  <c r="L169" i="28"/>
  <c r="L170" i="28"/>
  <c r="L171" i="28"/>
  <c r="L172" i="28"/>
  <c r="L173" i="28"/>
  <c r="L177" i="28"/>
  <c r="L178" i="28"/>
  <c r="L179" i="28"/>
  <c r="L180" i="28"/>
  <c r="L181" i="28"/>
  <c r="L182" i="28"/>
  <c r="L183" i="28"/>
  <c r="L184" i="28"/>
  <c r="L185" i="28"/>
  <c r="L186" i="28"/>
  <c r="L187" i="28"/>
  <c r="L188" i="28"/>
  <c r="L189" i="28"/>
  <c r="L190" i="28"/>
  <c r="L191" i="28"/>
  <c r="L192" i="28"/>
  <c r="L196" i="28"/>
  <c r="L197" i="28"/>
  <c r="L198" i="28"/>
  <c r="L199" i="28"/>
  <c r="L200" i="28"/>
  <c r="L201" i="28"/>
  <c r="L202" i="28"/>
  <c r="L203" i="28"/>
  <c r="L204" i="28"/>
  <c r="L205" i="28"/>
  <c r="L206" i="28"/>
  <c r="L207" i="28"/>
  <c r="L208" i="28"/>
  <c r="L209" i="28"/>
  <c r="L210" i="28"/>
  <c r="L211" i="28"/>
  <c r="L212" i="28"/>
  <c r="L213" i="28"/>
  <c r="L214" i="28"/>
  <c r="L215" i="28"/>
  <c r="L216" i="28"/>
  <c r="L217" i="28"/>
  <c r="L218" i="28"/>
  <c r="L219" i="28"/>
  <c r="L220" i="28"/>
  <c r="L221" i="28"/>
  <c r="L222" i="28"/>
  <c r="L223" i="28"/>
  <c r="L224" i="28"/>
  <c r="L225" i="28"/>
  <c r="L226" i="28"/>
  <c r="L227" i="28"/>
  <c r="L228" i="28"/>
  <c r="L229" i="28"/>
  <c r="L230" i="28"/>
  <c r="L231" i="28"/>
  <c r="L235" i="28"/>
  <c r="L236" i="28"/>
  <c r="L237" i="28"/>
  <c r="L238" i="28"/>
  <c r="L239" i="28"/>
  <c r="L240" i="28"/>
  <c r="L241" i="28"/>
  <c r="L242" i="28"/>
  <c r="L243" i="28"/>
  <c r="L244" i="28"/>
  <c r="L245" i="28"/>
  <c r="L246" i="28"/>
  <c r="L247" i="28"/>
  <c r="L248" i="28"/>
  <c r="L249" i="28"/>
  <c r="L250" i="28"/>
  <c r="L251" i="28"/>
  <c r="L252" i="28"/>
  <c r="L256" i="28"/>
  <c r="L257" i="28"/>
  <c r="L258" i="28"/>
  <c r="L259" i="28"/>
  <c r="L260" i="28"/>
  <c r="L261" i="28"/>
  <c r="L262" i="28"/>
  <c r="L263" i="28"/>
  <c r="L264" i="28"/>
  <c r="L265" i="28"/>
  <c r="L266" i="28"/>
  <c r="L267" i="28"/>
  <c r="L271" i="28"/>
  <c r="L272" i="28"/>
  <c r="L273" i="28"/>
  <c r="L274" i="28"/>
  <c r="L275" i="28"/>
  <c r="L276" i="28"/>
  <c r="L277" i="28"/>
  <c r="L278" i="28"/>
  <c r="L279" i="28"/>
  <c r="L280" i="28"/>
  <c r="L281" i="28"/>
  <c r="L282" i="28"/>
  <c r="L283" i="28"/>
  <c r="L287" i="28"/>
  <c r="L288" i="28"/>
  <c r="L289" i="28"/>
  <c r="L290" i="28"/>
  <c r="L291" i="28"/>
  <c r="L292" i="28"/>
  <c r="L293" i="28"/>
  <c r="L294" i="28"/>
  <c r="L298" i="28"/>
  <c r="L299" i="28"/>
  <c r="L300" i="28"/>
  <c r="L301" i="28"/>
  <c r="L302" i="28"/>
  <c r="L303" i="28"/>
  <c r="L304" i="28"/>
  <c r="L305" i="28"/>
  <c r="L306" i="28"/>
  <c r="L310" i="28"/>
  <c r="L311" i="28"/>
  <c r="L312" i="28"/>
  <c r="L313" i="28"/>
  <c r="L314" i="28"/>
  <c r="L315" i="28"/>
  <c r="L316" i="28"/>
  <c r="L317" i="28"/>
  <c r="L318" i="28"/>
  <c r="L319" i="28"/>
  <c r="L322" i="28"/>
  <c r="K15" i="28"/>
  <c r="K28" i="28"/>
  <c r="K42" i="28"/>
  <c r="K58" i="28"/>
  <c r="K70" i="28"/>
  <c r="K88" i="28"/>
  <c r="K97" i="28"/>
  <c r="K112" i="28"/>
  <c r="K131" i="28"/>
  <c r="K147" i="28"/>
  <c r="K173" i="28"/>
  <c r="K192" i="28"/>
  <c r="K231" i="28"/>
  <c r="K252" i="28"/>
  <c r="K267" i="28"/>
  <c r="K283" i="28"/>
  <c r="K294" i="28"/>
  <c r="K306" i="28"/>
  <c r="K319" i="28"/>
  <c r="K322" i="28"/>
  <c r="J15" i="28"/>
  <c r="J28" i="28"/>
  <c r="J42" i="28"/>
  <c r="J58" i="28"/>
  <c r="J70" i="28"/>
  <c r="J88" i="28"/>
  <c r="J97" i="28"/>
  <c r="J112" i="28"/>
  <c r="J131" i="28"/>
  <c r="J147" i="28"/>
  <c r="J173" i="28"/>
  <c r="J192" i="28"/>
  <c r="J231" i="28"/>
  <c r="J252" i="28"/>
  <c r="J267" i="28"/>
  <c r="J283" i="28"/>
  <c r="J294" i="28"/>
  <c r="J306" i="28"/>
  <c r="J319" i="28"/>
  <c r="J322" i="28"/>
  <c r="I15" i="28"/>
  <c r="I28" i="28"/>
  <c r="I42" i="28"/>
  <c r="I58" i="28"/>
  <c r="I70" i="28"/>
  <c r="I88" i="28"/>
  <c r="I97" i="28"/>
  <c r="I112" i="28"/>
  <c r="I131" i="28"/>
  <c r="I147" i="28"/>
  <c r="I173" i="28"/>
  <c r="I192" i="28"/>
  <c r="I231" i="28"/>
  <c r="I252" i="28"/>
  <c r="I267" i="28"/>
  <c r="I283" i="28"/>
  <c r="I294" i="28"/>
  <c r="I306" i="28"/>
  <c r="I319" i="28"/>
  <c r="I322" i="28"/>
  <c r="H15" i="28"/>
  <c r="H28" i="28"/>
  <c r="H42" i="28"/>
  <c r="H58" i="28"/>
  <c r="H70" i="28"/>
  <c r="H88" i="28"/>
  <c r="H97" i="28"/>
  <c r="H112" i="28"/>
  <c r="H131" i="28"/>
  <c r="H147" i="28"/>
  <c r="H173" i="28"/>
  <c r="H192" i="28"/>
  <c r="H231" i="28"/>
  <c r="H252" i="28"/>
  <c r="H267" i="28"/>
  <c r="H283" i="28"/>
  <c r="H294" i="28"/>
  <c r="H306" i="28"/>
  <c r="H319" i="28"/>
  <c r="H322" i="28"/>
  <c r="G15" i="28"/>
  <c r="G28" i="28"/>
  <c r="G42" i="28"/>
  <c r="G58" i="28"/>
  <c r="G70" i="28"/>
  <c r="G88" i="28"/>
  <c r="G97" i="28"/>
  <c r="G112" i="28"/>
  <c r="G131" i="28"/>
  <c r="G147" i="28"/>
  <c r="G173" i="28"/>
  <c r="G192" i="28"/>
  <c r="G231" i="28"/>
  <c r="G252" i="28"/>
  <c r="G267" i="28"/>
  <c r="G283" i="28"/>
  <c r="G294" i="28"/>
  <c r="G306" i="28"/>
  <c r="G319" i="28"/>
  <c r="G322" i="28"/>
  <c r="F15" i="28"/>
  <c r="F28" i="28"/>
  <c r="F42" i="28"/>
  <c r="F58" i="28"/>
  <c r="F70" i="28"/>
  <c r="F88" i="28"/>
  <c r="F97" i="28"/>
  <c r="F112" i="28"/>
  <c r="F131" i="28"/>
  <c r="F147" i="28"/>
  <c r="F173" i="28"/>
  <c r="F192" i="28"/>
  <c r="F231" i="28"/>
  <c r="F252" i="28"/>
  <c r="F267" i="28"/>
  <c r="F283" i="28"/>
  <c r="F294" i="28"/>
  <c r="F306" i="28"/>
  <c r="F319" i="28"/>
  <c r="F322" i="28"/>
  <c r="E15" i="28"/>
  <c r="E28" i="28"/>
  <c r="E42" i="28"/>
  <c r="E58" i="28"/>
  <c r="E70" i="28"/>
  <c r="E88" i="28"/>
  <c r="E97" i="28"/>
  <c r="E112" i="28"/>
  <c r="E131" i="28"/>
  <c r="E147" i="28"/>
  <c r="E173" i="28"/>
  <c r="E192" i="28"/>
  <c r="E231" i="28"/>
  <c r="E252" i="28"/>
  <c r="E267" i="28"/>
  <c r="E283" i="28"/>
  <c r="E294" i="28"/>
  <c r="E306" i="28"/>
  <c r="E319" i="28"/>
  <c r="E322" i="28"/>
  <c r="D15" i="28"/>
  <c r="D28" i="28"/>
  <c r="D42" i="28"/>
  <c r="D58" i="28"/>
  <c r="D70" i="28"/>
  <c r="D88" i="28"/>
  <c r="D97" i="28"/>
  <c r="D112" i="28"/>
  <c r="D131" i="28"/>
  <c r="D147" i="28"/>
  <c r="D173" i="28"/>
  <c r="D192" i="28"/>
  <c r="D231" i="28"/>
  <c r="D252" i="28"/>
  <c r="D267" i="28"/>
  <c r="D283" i="28"/>
  <c r="D294" i="28"/>
  <c r="D306" i="28"/>
  <c r="D319" i="28"/>
  <c r="D322" i="28"/>
  <c r="C15" i="28"/>
  <c r="C28" i="28"/>
  <c r="C42" i="28"/>
  <c r="C58" i="28"/>
  <c r="C70" i="28"/>
  <c r="C88" i="28"/>
  <c r="C97" i="28"/>
  <c r="C112" i="28"/>
  <c r="C131" i="28"/>
  <c r="C147" i="28"/>
  <c r="C173" i="28"/>
  <c r="C192" i="28"/>
  <c r="C231" i="28"/>
  <c r="C252" i="28"/>
  <c r="C267" i="28"/>
  <c r="C283" i="28"/>
  <c r="C294" i="28"/>
  <c r="C306" i="28"/>
  <c r="C319" i="28"/>
  <c r="C322" i="28"/>
  <c r="B15" i="28"/>
  <c r="B28" i="28"/>
  <c r="B42" i="28"/>
  <c r="B58" i="28"/>
  <c r="B70" i="28"/>
  <c r="B88" i="28"/>
  <c r="B97" i="28"/>
  <c r="B112" i="28"/>
  <c r="B131" i="28"/>
  <c r="B147" i="28"/>
  <c r="B173" i="28"/>
  <c r="B192" i="28"/>
  <c r="B231" i="28"/>
  <c r="B252" i="28"/>
  <c r="B267" i="28"/>
  <c r="B283" i="28"/>
  <c r="B294" i="28"/>
  <c r="B306" i="28"/>
  <c r="B319" i="28"/>
  <c r="B322" i="28"/>
  <c r="L113" i="28"/>
  <c r="B332" i="27"/>
  <c r="M2" i="27"/>
  <c r="M3" i="27"/>
  <c r="M4" i="27"/>
  <c r="M5" i="27"/>
  <c r="M6" i="27"/>
  <c r="M7" i="27"/>
  <c r="M8" i="27"/>
  <c r="M9" i="27"/>
  <c r="M10" i="27"/>
  <c r="M11" i="27"/>
  <c r="M12" i="27"/>
  <c r="M13" i="27"/>
  <c r="M14" i="27"/>
  <c r="M15" i="27"/>
  <c r="M19" i="27"/>
  <c r="M20" i="27"/>
  <c r="M21" i="27"/>
  <c r="M22" i="27"/>
  <c r="M23" i="27"/>
  <c r="M24" i="27"/>
  <c r="M25" i="27"/>
  <c r="M26" i="27"/>
  <c r="M27" i="27"/>
  <c r="M28" i="27"/>
  <c r="M32" i="27"/>
  <c r="M33" i="27"/>
  <c r="M34" i="27"/>
  <c r="M35" i="27"/>
  <c r="M36" i="27"/>
  <c r="M37" i="27"/>
  <c r="M38" i="27"/>
  <c r="M39" i="27"/>
  <c r="M40" i="27"/>
  <c r="M41" i="27"/>
  <c r="M42" i="27"/>
  <c r="M47" i="27"/>
  <c r="M48" i="27"/>
  <c r="M49" i="27"/>
  <c r="M50" i="27"/>
  <c r="M51" i="27"/>
  <c r="M52" i="27"/>
  <c r="M53" i="27"/>
  <c r="M54" i="27"/>
  <c r="M55" i="27"/>
  <c r="M56" i="27"/>
  <c r="M57" i="27"/>
  <c r="M58" i="27"/>
  <c r="M60" i="27"/>
  <c r="M61" i="27"/>
  <c r="M62" i="27"/>
  <c r="M63" i="27"/>
  <c r="M64" i="27"/>
  <c r="M65" i="27"/>
  <c r="M66" i="27"/>
  <c r="M67" i="27"/>
  <c r="M68" i="27"/>
  <c r="M69" i="27"/>
  <c r="M70" i="27"/>
  <c r="M72" i="27"/>
  <c r="M73" i="27"/>
  <c r="M74" i="27"/>
  <c r="M75" i="27"/>
  <c r="M76" i="27"/>
  <c r="M77" i="27"/>
  <c r="M78" i="27"/>
  <c r="M79" i="27"/>
  <c r="M80" i="27"/>
  <c r="M81" i="27"/>
  <c r="M82" i="27"/>
  <c r="M83" i="27"/>
  <c r="M84" i="27"/>
  <c r="M85" i="27"/>
  <c r="M86" i="27"/>
  <c r="M87" i="27"/>
  <c r="M88" i="27"/>
  <c r="M90" i="27"/>
  <c r="M91" i="27"/>
  <c r="M92" i="27"/>
  <c r="M96" i="27"/>
  <c r="M99" i="27"/>
  <c r="M100" i="27"/>
  <c r="M101" i="27"/>
  <c r="M102" i="27"/>
  <c r="M103" i="27"/>
  <c r="M104" i="27"/>
  <c r="M105" i="27"/>
  <c r="M106" i="27"/>
  <c r="M107" i="27"/>
  <c r="M108" i="27"/>
  <c r="M109" i="27"/>
  <c r="M110" i="27"/>
  <c r="M111" i="27"/>
  <c r="M112" i="27"/>
  <c r="M117" i="27"/>
  <c r="M118" i="27"/>
  <c r="M119" i="27"/>
  <c r="M120" i="27"/>
  <c r="M121" i="27"/>
  <c r="M122" i="27"/>
  <c r="M123" i="27"/>
  <c r="M124" i="27"/>
  <c r="M125" i="27"/>
  <c r="M126" i="27"/>
  <c r="M127" i="27"/>
  <c r="M128" i="27"/>
  <c r="M129" i="27"/>
  <c r="M130" i="27"/>
  <c r="M131" i="27"/>
  <c r="M135" i="27"/>
  <c r="M136" i="27"/>
  <c r="M137" i="27"/>
  <c r="M138" i="27"/>
  <c r="M139" i="27"/>
  <c r="M140" i="27"/>
  <c r="M141" i="27"/>
  <c r="M142" i="27"/>
  <c r="M143" i="27"/>
  <c r="M144" i="27"/>
  <c r="M145" i="27"/>
  <c r="M146" i="27"/>
  <c r="M147" i="27"/>
  <c r="M151" i="27"/>
  <c r="M152" i="27"/>
  <c r="M153" i="27"/>
  <c r="M154" i="27"/>
  <c r="M155" i="27"/>
  <c r="M156" i="27"/>
  <c r="M157" i="27"/>
  <c r="M158" i="27"/>
  <c r="M159" i="27"/>
  <c r="M160" i="27"/>
  <c r="M161" i="27"/>
  <c r="M162" i="27"/>
  <c r="M163" i="27"/>
  <c r="M164" i="27"/>
  <c r="M165" i="27"/>
  <c r="M166" i="27"/>
  <c r="M167" i="27"/>
  <c r="M168" i="27"/>
  <c r="M169" i="27"/>
  <c r="M170" i="27"/>
  <c r="M171" i="27"/>
  <c r="M172" i="27"/>
  <c r="M173" i="27"/>
  <c r="M177" i="27"/>
  <c r="M178" i="27"/>
  <c r="M179" i="27"/>
  <c r="M180" i="27"/>
  <c r="M181" i="27"/>
  <c r="M182" i="27"/>
  <c r="M183" i="27"/>
  <c r="M184" i="27"/>
  <c r="M185" i="27"/>
  <c r="M186" i="27"/>
  <c r="M187" i="27"/>
  <c r="M188" i="27"/>
  <c r="M189" i="27"/>
  <c r="M190" i="27"/>
  <c r="M191" i="27"/>
  <c r="M192" i="27"/>
  <c r="M196" i="27"/>
  <c r="M197" i="27"/>
  <c r="M198" i="27"/>
  <c r="M199" i="27"/>
  <c r="M200" i="27"/>
  <c r="M201" i="27"/>
  <c r="M202" i="27"/>
  <c r="M203" i="27"/>
  <c r="M204" i="27"/>
  <c r="M205" i="27"/>
  <c r="M206" i="27"/>
  <c r="M207" i="27"/>
  <c r="M208" i="27"/>
  <c r="M209" i="27"/>
  <c r="M210" i="27"/>
  <c r="M211" i="27"/>
  <c r="M212" i="27"/>
  <c r="M213" i="27"/>
  <c r="M214" i="27"/>
  <c r="M215" i="27"/>
  <c r="M216" i="27"/>
  <c r="M217" i="27"/>
  <c r="M218" i="27"/>
  <c r="M219" i="27"/>
  <c r="M220" i="27"/>
  <c r="M221" i="27"/>
  <c r="M222" i="27"/>
  <c r="M223" i="27"/>
  <c r="M224" i="27"/>
  <c r="M225" i="27"/>
  <c r="M226" i="27"/>
  <c r="M227" i="27"/>
  <c r="M228" i="27"/>
  <c r="M229" i="27"/>
  <c r="M230" i="27"/>
  <c r="M231" i="27"/>
  <c r="M235" i="27"/>
  <c r="M236" i="27"/>
  <c r="M237" i="27"/>
  <c r="M238" i="27"/>
  <c r="M239" i="27"/>
  <c r="M240" i="27"/>
  <c r="M241" i="27"/>
  <c r="M242" i="27"/>
  <c r="M243" i="27"/>
  <c r="M244" i="27"/>
  <c r="M245" i="27"/>
  <c r="M246" i="27"/>
  <c r="M247" i="27"/>
  <c r="M248" i="27"/>
  <c r="M249" i="27"/>
  <c r="M250" i="27"/>
  <c r="M251" i="27"/>
  <c r="M252" i="27"/>
  <c r="M256" i="27"/>
  <c r="M257" i="27"/>
  <c r="M258" i="27"/>
  <c r="M259" i="27"/>
  <c r="M260" i="27"/>
  <c r="M261" i="27"/>
  <c r="M262" i="27"/>
  <c r="M263" i="27"/>
  <c r="M264" i="27"/>
  <c r="M265" i="27"/>
  <c r="M266" i="27"/>
  <c r="M267" i="27"/>
  <c r="M271" i="27"/>
  <c r="M272" i="27"/>
  <c r="M273" i="27"/>
  <c r="M274" i="27"/>
  <c r="M275" i="27"/>
  <c r="M276" i="27"/>
  <c r="M277" i="27"/>
  <c r="M278" i="27"/>
  <c r="M279" i="27"/>
  <c r="M280" i="27"/>
  <c r="M281" i="27"/>
  <c r="M282" i="27"/>
  <c r="M283" i="27"/>
  <c r="M287" i="27"/>
  <c r="M288" i="27"/>
  <c r="M289" i="27"/>
  <c r="M290" i="27"/>
  <c r="M291" i="27"/>
  <c r="M292" i="27"/>
  <c r="M293" i="27"/>
  <c r="M294" i="27"/>
  <c r="M298" i="27"/>
  <c r="M299" i="27"/>
  <c r="M300" i="27"/>
  <c r="M301" i="27"/>
  <c r="M302" i="27"/>
  <c r="M303" i="27"/>
  <c r="M304" i="27"/>
  <c r="M305" i="27"/>
  <c r="M306" i="27"/>
  <c r="M310" i="27"/>
  <c r="M311" i="27"/>
  <c r="M312" i="27"/>
  <c r="M313" i="27"/>
  <c r="M314" i="27"/>
  <c r="M315" i="27"/>
  <c r="M316" i="27"/>
  <c r="M317" i="27"/>
  <c r="M318" i="27"/>
  <c r="M319" i="27"/>
  <c r="M322" i="27"/>
  <c r="B331" i="27"/>
  <c r="B330" i="27"/>
  <c r="B329" i="27"/>
  <c r="B328" i="27"/>
  <c r="B327" i="27"/>
  <c r="B326" i="27"/>
  <c r="B325" i="27"/>
  <c r="L2" i="27"/>
  <c r="L3" i="27"/>
  <c r="L4" i="27"/>
  <c r="L5" i="27"/>
  <c r="L6" i="27"/>
  <c r="L7" i="27"/>
  <c r="L8" i="27"/>
  <c r="L9" i="27"/>
  <c r="L10" i="27"/>
  <c r="L11" i="27"/>
  <c r="L12" i="27"/>
  <c r="L13" i="27"/>
  <c r="L14" i="27"/>
  <c r="L15" i="27"/>
  <c r="L19" i="27"/>
  <c r="L20" i="27"/>
  <c r="L21" i="27"/>
  <c r="L22" i="27"/>
  <c r="L23" i="27"/>
  <c r="L24" i="27"/>
  <c r="L25" i="27"/>
  <c r="L26" i="27"/>
  <c r="L27" i="27"/>
  <c r="L28" i="27"/>
  <c r="L32" i="27"/>
  <c r="L33" i="27"/>
  <c r="L34" i="27"/>
  <c r="L35" i="27"/>
  <c r="L36" i="27"/>
  <c r="L37" i="27"/>
  <c r="L38" i="27"/>
  <c r="L39" i="27"/>
  <c r="L40" i="27"/>
  <c r="L41" i="27"/>
  <c r="L42" i="27"/>
  <c r="L47" i="27"/>
  <c r="L48" i="27"/>
  <c r="L49" i="27"/>
  <c r="L50" i="27"/>
  <c r="L51" i="27"/>
  <c r="L52" i="27"/>
  <c r="L53" i="27"/>
  <c r="L54" i="27"/>
  <c r="L55" i="27"/>
  <c r="L56" i="27"/>
  <c r="L57" i="27"/>
  <c r="L58" i="27"/>
  <c r="L60" i="27"/>
  <c r="L61" i="27"/>
  <c r="L62" i="27"/>
  <c r="L63" i="27"/>
  <c r="L64" i="27"/>
  <c r="L65" i="27"/>
  <c r="L66" i="27"/>
  <c r="L67" i="27"/>
  <c r="L68" i="27"/>
  <c r="L69" i="27"/>
  <c r="L70" i="27"/>
  <c r="L72" i="27"/>
  <c r="L73" i="27"/>
  <c r="L74" i="27"/>
  <c r="L75" i="27"/>
  <c r="L76" i="27"/>
  <c r="L77" i="27"/>
  <c r="L78" i="27"/>
  <c r="L79" i="27"/>
  <c r="L80" i="27"/>
  <c r="L81" i="27"/>
  <c r="L82" i="27"/>
  <c r="L83" i="27"/>
  <c r="L84" i="27"/>
  <c r="L85" i="27"/>
  <c r="L86" i="27"/>
  <c r="L87" i="27"/>
  <c r="L88" i="27"/>
  <c r="L90" i="27"/>
  <c r="L91" i="27"/>
  <c r="L92" i="27"/>
  <c r="L96" i="27"/>
  <c r="L97" i="27"/>
  <c r="L99" i="27"/>
  <c r="L100" i="27"/>
  <c r="L101" i="27"/>
  <c r="L102" i="27"/>
  <c r="L103" i="27"/>
  <c r="L104" i="27"/>
  <c r="L105" i="27"/>
  <c r="L106" i="27"/>
  <c r="L107" i="27"/>
  <c r="L108" i="27"/>
  <c r="L109" i="27"/>
  <c r="L110" i="27"/>
  <c r="L111" i="27"/>
  <c r="L112" i="27"/>
  <c r="L117" i="27"/>
  <c r="L118" i="27"/>
  <c r="L119" i="27"/>
  <c r="L120" i="27"/>
  <c r="L121" i="27"/>
  <c r="L122" i="27"/>
  <c r="L123" i="27"/>
  <c r="L124" i="27"/>
  <c r="L125" i="27"/>
  <c r="L126" i="27"/>
  <c r="L127" i="27"/>
  <c r="L128" i="27"/>
  <c r="L129" i="27"/>
  <c r="L130" i="27"/>
  <c r="L131" i="27"/>
  <c r="L135" i="27"/>
  <c r="L136" i="27"/>
  <c r="L137" i="27"/>
  <c r="L138" i="27"/>
  <c r="L139" i="27"/>
  <c r="L140" i="27"/>
  <c r="L141" i="27"/>
  <c r="L142" i="27"/>
  <c r="L143" i="27"/>
  <c r="L144" i="27"/>
  <c r="L145" i="27"/>
  <c r="L146" i="27"/>
  <c r="L147" i="27"/>
  <c r="L151" i="27"/>
  <c r="L152" i="27"/>
  <c r="L153" i="27"/>
  <c r="L154" i="27"/>
  <c r="L155" i="27"/>
  <c r="L156" i="27"/>
  <c r="L157" i="27"/>
  <c r="L158" i="27"/>
  <c r="L159" i="27"/>
  <c r="L160" i="27"/>
  <c r="L161" i="27"/>
  <c r="L162" i="27"/>
  <c r="L163" i="27"/>
  <c r="L164" i="27"/>
  <c r="L165" i="27"/>
  <c r="L166" i="27"/>
  <c r="L167" i="27"/>
  <c r="L168" i="27"/>
  <c r="L169" i="27"/>
  <c r="L170" i="27"/>
  <c r="L171" i="27"/>
  <c r="L172" i="27"/>
  <c r="L173" i="27"/>
  <c r="L177" i="27"/>
  <c r="L178" i="27"/>
  <c r="L179" i="27"/>
  <c r="L180" i="27"/>
  <c r="L181" i="27"/>
  <c r="L182" i="27"/>
  <c r="L183" i="27"/>
  <c r="L184" i="27"/>
  <c r="L185" i="27"/>
  <c r="L186" i="27"/>
  <c r="L187" i="27"/>
  <c r="L188" i="27"/>
  <c r="L189" i="27"/>
  <c r="L190" i="27"/>
  <c r="L191" i="27"/>
  <c r="L192" i="27"/>
  <c r="L196" i="27"/>
  <c r="L197" i="27"/>
  <c r="L198" i="27"/>
  <c r="L199" i="27"/>
  <c r="L200" i="27"/>
  <c r="L201" i="27"/>
  <c r="L202" i="27"/>
  <c r="L203" i="27"/>
  <c r="L204" i="27"/>
  <c r="L205" i="27"/>
  <c r="L206" i="27"/>
  <c r="L207" i="27"/>
  <c r="L208" i="27"/>
  <c r="L209" i="27"/>
  <c r="L210" i="27"/>
  <c r="L211" i="27"/>
  <c r="L212" i="27"/>
  <c r="L213" i="27"/>
  <c r="L214" i="27"/>
  <c r="L215" i="27"/>
  <c r="L216" i="27"/>
  <c r="L217" i="27"/>
  <c r="L218" i="27"/>
  <c r="L219" i="27"/>
  <c r="L220" i="27"/>
  <c r="L221" i="27"/>
  <c r="L222" i="27"/>
  <c r="L223" i="27"/>
  <c r="L224" i="27"/>
  <c r="L225" i="27"/>
  <c r="L226" i="27"/>
  <c r="L227" i="27"/>
  <c r="L228" i="27"/>
  <c r="L229" i="27"/>
  <c r="L230" i="27"/>
  <c r="L231" i="27"/>
  <c r="L235" i="27"/>
  <c r="L236" i="27"/>
  <c r="L237" i="27"/>
  <c r="L238" i="27"/>
  <c r="L239" i="27"/>
  <c r="L240" i="27"/>
  <c r="L241" i="27"/>
  <c r="L242" i="27"/>
  <c r="L243" i="27"/>
  <c r="L244" i="27"/>
  <c r="L245" i="27"/>
  <c r="L246" i="27"/>
  <c r="L247" i="27"/>
  <c r="L248" i="27"/>
  <c r="L249" i="27"/>
  <c r="L250" i="27"/>
  <c r="L251" i="27"/>
  <c r="L252" i="27"/>
  <c r="L256" i="27"/>
  <c r="L257" i="27"/>
  <c r="L258" i="27"/>
  <c r="L259" i="27"/>
  <c r="L260" i="27"/>
  <c r="L261" i="27"/>
  <c r="L262" i="27"/>
  <c r="L263" i="27"/>
  <c r="L264" i="27"/>
  <c r="L265" i="27"/>
  <c r="L266" i="27"/>
  <c r="L267" i="27"/>
  <c r="L271" i="27"/>
  <c r="L272" i="27"/>
  <c r="L273" i="27"/>
  <c r="L274" i="27"/>
  <c r="L275" i="27"/>
  <c r="L276" i="27"/>
  <c r="L277" i="27"/>
  <c r="L278" i="27"/>
  <c r="L279" i="27"/>
  <c r="L280" i="27"/>
  <c r="L281" i="27"/>
  <c r="L282" i="27"/>
  <c r="L283" i="27"/>
  <c r="L287" i="27"/>
  <c r="L288" i="27"/>
  <c r="L289" i="27"/>
  <c r="L290" i="27"/>
  <c r="L291" i="27"/>
  <c r="L292" i="27"/>
  <c r="L293" i="27"/>
  <c r="L294" i="27"/>
  <c r="L298" i="27"/>
  <c r="L299" i="27"/>
  <c r="L300" i="27"/>
  <c r="L301" i="27"/>
  <c r="L302" i="27"/>
  <c r="L303" i="27"/>
  <c r="L304" i="27"/>
  <c r="L305" i="27"/>
  <c r="L306" i="27"/>
  <c r="L310" i="27"/>
  <c r="L311" i="27"/>
  <c r="L312" i="27"/>
  <c r="L313" i="27"/>
  <c r="L314" i="27"/>
  <c r="L315" i="27"/>
  <c r="L316" i="27"/>
  <c r="L317" i="27"/>
  <c r="L318" i="27"/>
  <c r="L319" i="27"/>
  <c r="L322" i="27"/>
  <c r="K15" i="27"/>
  <c r="K28" i="27"/>
  <c r="K42" i="27"/>
  <c r="K58" i="27"/>
  <c r="K70" i="27"/>
  <c r="K88" i="27"/>
  <c r="K97" i="27"/>
  <c r="K112" i="27"/>
  <c r="K131" i="27"/>
  <c r="K147" i="27"/>
  <c r="K173" i="27"/>
  <c r="K192" i="27"/>
  <c r="K231" i="27"/>
  <c r="K252" i="27"/>
  <c r="K267" i="27"/>
  <c r="K283" i="27"/>
  <c r="K294" i="27"/>
  <c r="K306" i="27"/>
  <c r="K319" i="27"/>
  <c r="K322" i="27"/>
  <c r="J15" i="27"/>
  <c r="J28" i="27"/>
  <c r="J42" i="27"/>
  <c r="J58" i="27"/>
  <c r="J70" i="27"/>
  <c r="J88" i="27"/>
  <c r="J97" i="27"/>
  <c r="J112" i="27"/>
  <c r="J131" i="27"/>
  <c r="J147" i="27"/>
  <c r="J173" i="27"/>
  <c r="J192" i="27"/>
  <c r="J231" i="27"/>
  <c r="J252" i="27"/>
  <c r="J267" i="27"/>
  <c r="J283" i="27"/>
  <c r="J294" i="27"/>
  <c r="J306" i="27"/>
  <c r="J319" i="27"/>
  <c r="J322" i="27"/>
  <c r="I15" i="27"/>
  <c r="I28" i="27"/>
  <c r="I42" i="27"/>
  <c r="I58" i="27"/>
  <c r="I70" i="27"/>
  <c r="I88" i="27"/>
  <c r="I97" i="27"/>
  <c r="I112" i="27"/>
  <c r="I131" i="27"/>
  <c r="I147" i="27"/>
  <c r="I173" i="27"/>
  <c r="I192" i="27"/>
  <c r="I231" i="27"/>
  <c r="I252" i="27"/>
  <c r="I267" i="27"/>
  <c r="I283" i="27"/>
  <c r="I294" i="27"/>
  <c r="I306" i="27"/>
  <c r="I319" i="27"/>
  <c r="I322" i="27"/>
  <c r="H15" i="27"/>
  <c r="H28" i="27"/>
  <c r="H42" i="27"/>
  <c r="H58" i="27"/>
  <c r="H70" i="27"/>
  <c r="H88" i="27"/>
  <c r="H97" i="27"/>
  <c r="H112" i="27"/>
  <c r="H131" i="27"/>
  <c r="H147" i="27"/>
  <c r="H173" i="27"/>
  <c r="H192" i="27"/>
  <c r="H231" i="27"/>
  <c r="H252" i="27"/>
  <c r="H267" i="27"/>
  <c r="H283" i="27"/>
  <c r="H294" i="27"/>
  <c r="H306" i="27"/>
  <c r="H319" i="27"/>
  <c r="H322" i="27"/>
  <c r="G15" i="27"/>
  <c r="G28" i="27"/>
  <c r="G42" i="27"/>
  <c r="G58" i="27"/>
  <c r="G70" i="27"/>
  <c r="G88" i="27"/>
  <c r="G97" i="27"/>
  <c r="G112" i="27"/>
  <c r="G131" i="27"/>
  <c r="G147" i="27"/>
  <c r="G173" i="27"/>
  <c r="G192" i="27"/>
  <c r="G231" i="27"/>
  <c r="G252" i="27"/>
  <c r="G267" i="27"/>
  <c r="G283" i="27"/>
  <c r="G294" i="27"/>
  <c r="G306" i="27"/>
  <c r="G319" i="27"/>
  <c r="G322" i="27"/>
  <c r="F15" i="27"/>
  <c r="F28" i="27"/>
  <c r="F42" i="27"/>
  <c r="F58" i="27"/>
  <c r="F70" i="27"/>
  <c r="F88" i="27"/>
  <c r="F97" i="27"/>
  <c r="F112" i="27"/>
  <c r="F131" i="27"/>
  <c r="F147" i="27"/>
  <c r="F173" i="27"/>
  <c r="F192" i="27"/>
  <c r="F231" i="27"/>
  <c r="F252" i="27"/>
  <c r="F267" i="27"/>
  <c r="F283" i="27"/>
  <c r="F294" i="27"/>
  <c r="F306" i="27"/>
  <c r="F319" i="27"/>
  <c r="F322" i="27"/>
  <c r="E15" i="27"/>
  <c r="E28" i="27"/>
  <c r="E42" i="27"/>
  <c r="E58" i="27"/>
  <c r="E70" i="27"/>
  <c r="E88" i="27"/>
  <c r="E97" i="27"/>
  <c r="E112" i="27"/>
  <c r="E131" i="27"/>
  <c r="E147" i="27"/>
  <c r="E173" i="27"/>
  <c r="E192" i="27"/>
  <c r="E231" i="27"/>
  <c r="E252" i="27"/>
  <c r="E267" i="27"/>
  <c r="E283" i="27"/>
  <c r="E294" i="27"/>
  <c r="E306" i="27"/>
  <c r="E319" i="27"/>
  <c r="E322" i="27"/>
  <c r="D15" i="27"/>
  <c r="D28" i="27"/>
  <c r="D42" i="27"/>
  <c r="D58" i="27"/>
  <c r="D70" i="27"/>
  <c r="D88" i="27"/>
  <c r="D97" i="27"/>
  <c r="D112" i="27"/>
  <c r="D131" i="27"/>
  <c r="D147" i="27"/>
  <c r="D173" i="27"/>
  <c r="D192" i="27"/>
  <c r="D231" i="27"/>
  <c r="D252" i="27"/>
  <c r="D267" i="27"/>
  <c r="D283" i="27"/>
  <c r="D294" i="27"/>
  <c r="D306" i="27"/>
  <c r="D319" i="27"/>
  <c r="D322" i="27"/>
  <c r="C15" i="27"/>
  <c r="C28" i="27"/>
  <c r="C42" i="27"/>
  <c r="C58" i="27"/>
  <c r="C70" i="27"/>
  <c r="C88" i="27"/>
  <c r="C97" i="27"/>
  <c r="C112" i="27"/>
  <c r="C131" i="27"/>
  <c r="C147" i="27"/>
  <c r="C173" i="27"/>
  <c r="C192" i="27"/>
  <c r="C231" i="27"/>
  <c r="C252" i="27"/>
  <c r="C267" i="27"/>
  <c r="C283" i="27"/>
  <c r="C294" i="27"/>
  <c r="C306" i="27"/>
  <c r="C319" i="27"/>
  <c r="C322" i="27"/>
  <c r="B15" i="27"/>
  <c r="B28" i="27"/>
  <c r="B42" i="27"/>
  <c r="B58" i="27"/>
  <c r="B70" i="27"/>
  <c r="B88" i="27"/>
  <c r="B97" i="27"/>
  <c r="B112" i="27"/>
  <c r="B131" i="27"/>
  <c r="B147" i="27"/>
  <c r="B173" i="27"/>
  <c r="B192" i="27"/>
  <c r="B231" i="27"/>
  <c r="B252" i="27"/>
  <c r="B267" i="27"/>
  <c r="B283" i="27"/>
  <c r="B294" i="27"/>
  <c r="B306" i="27"/>
  <c r="B319" i="27"/>
  <c r="B322" i="27"/>
  <c r="L113" i="27"/>
  <c r="B332" i="26"/>
  <c r="M2" i="26"/>
  <c r="M3" i="26"/>
  <c r="M4" i="26"/>
  <c r="M5" i="26"/>
  <c r="M6" i="26"/>
  <c r="M7" i="26"/>
  <c r="M8" i="26"/>
  <c r="M9" i="26"/>
  <c r="M10" i="26"/>
  <c r="M11" i="26"/>
  <c r="M12" i="26"/>
  <c r="M13" i="26"/>
  <c r="M14" i="26"/>
  <c r="M15" i="26"/>
  <c r="M19" i="26"/>
  <c r="M20" i="26"/>
  <c r="M21" i="26"/>
  <c r="M22" i="26"/>
  <c r="M23" i="26"/>
  <c r="M24" i="26"/>
  <c r="M25" i="26"/>
  <c r="M26" i="26"/>
  <c r="M27" i="26"/>
  <c r="M28" i="26"/>
  <c r="M32" i="26"/>
  <c r="M33" i="26"/>
  <c r="M34" i="26"/>
  <c r="M35" i="26"/>
  <c r="M36" i="26"/>
  <c r="M37" i="26"/>
  <c r="M38" i="26"/>
  <c r="M39" i="26"/>
  <c r="M40" i="26"/>
  <c r="M41" i="26"/>
  <c r="M42" i="26"/>
  <c r="M47" i="26"/>
  <c r="M48" i="26"/>
  <c r="M49" i="26"/>
  <c r="M50" i="26"/>
  <c r="M51" i="26"/>
  <c r="M52" i="26"/>
  <c r="M53" i="26"/>
  <c r="M54" i="26"/>
  <c r="M55" i="26"/>
  <c r="M56" i="26"/>
  <c r="M57" i="26"/>
  <c r="M58" i="26"/>
  <c r="M60" i="26"/>
  <c r="M61" i="26"/>
  <c r="M62" i="26"/>
  <c r="M63" i="26"/>
  <c r="M64" i="26"/>
  <c r="M65" i="26"/>
  <c r="M66" i="26"/>
  <c r="M67" i="26"/>
  <c r="M68" i="26"/>
  <c r="M69" i="26"/>
  <c r="M70" i="26"/>
  <c r="M72" i="26"/>
  <c r="M73" i="26"/>
  <c r="M74" i="26"/>
  <c r="M75" i="26"/>
  <c r="M76" i="26"/>
  <c r="M77" i="26"/>
  <c r="M78" i="26"/>
  <c r="M79" i="26"/>
  <c r="M80" i="26"/>
  <c r="M81" i="26"/>
  <c r="M82" i="26"/>
  <c r="M83" i="26"/>
  <c r="M84" i="26"/>
  <c r="M85" i="26"/>
  <c r="M86" i="26"/>
  <c r="M87" i="26"/>
  <c r="M88" i="26"/>
  <c r="M90" i="26"/>
  <c r="M91" i="26"/>
  <c r="M92" i="26"/>
  <c r="M96" i="26"/>
  <c r="M99" i="26"/>
  <c r="M100" i="26"/>
  <c r="M101" i="26"/>
  <c r="M102" i="26"/>
  <c r="M103" i="26"/>
  <c r="M104" i="26"/>
  <c r="M105" i="26"/>
  <c r="M106" i="26"/>
  <c r="M107" i="26"/>
  <c r="M108" i="26"/>
  <c r="M109" i="26"/>
  <c r="M110" i="26"/>
  <c r="M111" i="26"/>
  <c r="M112" i="26"/>
  <c r="M117" i="26"/>
  <c r="M118" i="26"/>
  <c r="M119" i="26"/>
  <c r="M120" i="26"/>
  <c r="M121" i="26"/>
  <c r="M122" i="26"/>
  <c r="M123" i="26"/>
  <c r="M124" i="26"/>
  <c r="M125" i="26"/>
  <c r="M126" i="26"/>
  <c r="M127" i="26"/>
  <c r="M128" i="26"/>
  <c r="M129" i="26"/>
  <c r="M130" i="26"/>
  <c r="M131" i="26"/>
  <c r="M135" i="26"/>
  <c r="M136" i="26"/>
  <c r="M137" i="26"/>
  <c r="M138" i="26"/>
  <c r="M139" i="26"/>
  <c r="M140" i="26"/>
  <c r="M141" i="26"/>
  <c r="M142" i="26"/>
  <c r="M143" i="26"/>
  <c r="M144" i="26"/>
  <c r="M145" i="26"/>
  <c r="M146" i="26"/>
  <c r="M147" i="26"/>
  <c r="M151" i="26"/>
  <c r="M152" i="26"/>
  <c r="M153" i="26"/>
  <c r="M154" i="26"/>
  <c r="M155" i="26"/>
  <c r="M156" i="26"/>
  <c r="M157" i="26"/>
  <c r="M158" i="26"/>
  <c r="M159" i="26"/>
  <c r="M160" i="26"/>
  <c r="M161" i="26"/>
  <c r="M162" i="26"/>
  <c r="M163" i="26"/>
  <c r="M164" i="26"/>
  <c r="M165" i="26"/>
  <c r="M166" i="26"/>
  <c r="M167" i="26"/>
  <c r="M168" i="26"/>
  <c r="M169" i="26"/>
  <c r="M170" i="26"/>
  <c r="M171" i="26"/>
  <c r="M172" i="26"/>
  <c r="M173" i="26"/>
  <c r="M177" i="26"/>
  <c r="M178" i="26"/>
  <c r="M179" i="26"/>
  <c r="M180" i="26"/>
  <c r="M181" i="26"/>
  <c r="M182" i="26"/>
  <c r="M183" i="26"/>
  <c r="M184" i="26"/>
  <c r="M185" i="26"/>
  <c r="M186" i="26"/>
  <c r="M187" i="26"/>
  <c r="M188" i="26"/>
  <c r="M189" i="26"/>
  <c r="M190" i="26"/>
  <c r="M191" i="26"/>
  <c r="M192" i="26"/>
  <c r="M196" i="26"/>
  <c r="M197" i="26"/>
  <c r="M198" i="26"/>
  <c r="M199" i="26"/>
  <c r="M200" i="26"/>
  <c r="M201" i="26"/>
  <c r="M202" i="26"/>
  <c r="M203" i="26"/>
  <c r="M204" i="26"/>
  <c r="M205" i="26"/>
  <c r="M206" i="26"/>
  <c r="M207" i="26"/>
  <c r="M208" i="26"/>
  <c r="M209" i="26"/>
  <c r="M210" i="26"/>
  <c r="M211" i="26"/>
  <c r="M212" i="26"/>
  <c r="M213" i="26"/>
  <c r="M214" i="26"/>
  <c r="M215" i="26"/>
  <c r="M216" i="26"/>
  <c r="M217" i="26"/>
  <c r="M218" i="26"/>
  <c r="M219" i="26"/>
  <c r="M220" i="26"/>
  <c r="M221" i="26"/>
  <c r="M222" i="26"/>
  <c r="M223" i="26"/>
  <c r="M224" i="26"/>
  <c r="M225" i="26"/>
  <c r="M226" i="26"/>
  <c r="M227" i="26"/>
  <c r="M228" i="26"/>
  <c r="M229" i="26"/>
  <c r="M230" i="26"/>
  <c r="M231" i="26"/>
  <c r="M235" i="26"/>
  <c r="M236" i="26"/>
  <c r="M237" i="26"/>
  <c r="M238" i="26"/>
  <c r="M239" i="26"/>
  <c r="M240" i="26"/>
  <c r="M241" i="26"/>
  <c r="M242" i="26"/>
  <c r="M243" i="26"/>
  <c r="M244" i="26"/>
  <c r="M245" i="26"/>
  <c r="M246" i="26"/>
  <c r="M247" i="26"/>
  <c r="M248" i="26"/>
  <c r="M249" i="26"/>
  <c r="M250" i="26"/>
  <c r="M251" i="26"/>
  <c r="M252" i="26"/>
  <c r="M256" i="26"/>
  <c r="M257" i="26"/>
  <c r="M258" i="26"/>
  <c r="M259" i="26"/>
  <c r="M260" i="26"/>
  <c r="M261" i="26"/>
  <c r="M262" i="26"/>
  <c r="M263" i="26"/>
  <c r="M264" i="26"/>
  <c r="M265" i="26"/>
  <c r="M266" i="26"/>
  <c r="M267" i="26"/>
  <c r="M271" i="26"/>
  <c r="M272" i="26"/>
  <c r="M273" i="26"/>
  <c r="M274" i="26"/>
  <c r="M275" i="26"/>
  <c r="M276" i="26"/>
  <c r="M277" i="26"/>
  <c r="M278" i="26"/>
  <c r="M279" i="26"/>
  <c r="M280" i="26"/>
  <c r="M281" i="26"/>
  <c r="M282" i="26"/>
  <c r="M283" i="26"/>
  <c r="M287" i="26"/>
  <c r="M288" i="26"/>
  <c r="M289" i="26"/>
  <c r="M290" i="26"/>
  <c r="M291" i="26"/>
  <c r="M292" i="26"/>
  <c r="M293" i="26"/>
  <c r="M294" i="26"/>
  <c r="M298" i="26"/>
  <c r="M299" i="26"/>
  <c r="M300" i="26"/>
  <c r="M301" i="26"/>
  <c r="M302" i="26"/>
  <c r="M303" i="26"/>
  <c r="M304" i="26"/>
  <c r="M305" i="26"/>
  <c r="M306" i="26"/>
  <c r="M310" i="26"/>
  <c r="M311" i="26"/>
  <c r="M312" i="26"/>
  <c r="M313" i="26"/>
  <c r="M314" i="26"/>
  <c r="M315" i="26"/>
  <c r="M316" i="26"/>
  <c r="M317" i="26"/>
  <c r="M318" i="26"/>
  <c r="M319" i="26"/>
  <c r="M322" i="26"/>
  <c r="B331" i="26"/>
  <c r="B330" i="26"/>
  <c r="B329" i="26"/>
  <c r="B328" i="26"/>
  <c r="B327" i="26"/>
  <c r="B326" i="26"/>
  <c r="B325" i="26"/>
  <c r="L2" i="26"/>
  <c r="L3" i="26"/>
  <c r="L4" i="26"/>
  <c r="L5" i="26"/>
  <c r="L6" i="26"/>
  <c r="L7" i="26"/>
  <c r="L8" i="26"/>
  <c r="L9" i="26"/>
  <c r="L10" i="26"/>
  <c r="L11" i="26"/>
  <c r="L12" i="26"/>
  <c r="L13" i="26"/>
  <c r="L14" i="26"/>
  <c r="L15" i="26"/>
  <c r="L19" i="26"/>
  <c r="L20" i="26"/>
  <c r="L21" i="26"/>
  <c r="L22" i="26"/>
  <c r="L23" i="26"/>
  <c r="L24" i="26"/>
  <c r="L25" i="26"/>
  <c r="L26" i="26"/>
  <c r="L27" i="26"/>
  <c r="L28" i="26"/>
  <c r="L32" i="26"/>
  <c r="L33" i="26"/>
  <c r="L34" i="26"/>
  <c r="L35" i="26"/>
  <c r="L36" i="26"/>
  <c r="L37" i="26"/>
  <c r="L38" i="26"/>
  <c r="L39" i="26"/>
  <c r="L40" i="26"/>
  <c r="L41" i="26"/>
  <c r="L42" i="26"/>
  <c r="L47" i="26"/>
  <c r="L48" i="26"/>
  <c r="L49" i="26"/>
  <c r="L50" i="26"/>
  <c r="L51" i="26"/>
  <c r="L52" i="26"/>
  <c r="L53" i="26"/>
  <c r="L54" i="26"/>
  <c r="L55" i="26"/>
  <c r="L56" i="26"/>
  <c r="L57" i="26"/>
  <c r="L58" i="26"/>
  <c r="L60" i="26"/>
  <c r="L61" i="26"/>
  <c r="L62" i="26"/>
  <c r="L63" i="26"/>
  <c r="L64" i="26"/>
  <c r="L65" i="26"/>
  <c r="L66" i="26"/>
  <c r="L67" i="26"/>
  <c r="L68" i="26"/>
  <c r="L69" i="26"/>
  <c r="L70" i="26"/>
  <c r="L72" i="26"/>
  <c r="L73" i="26"/>
  <c r="L74" i="26"/>
  <c r="L75" i="26"/>
  <c r="L76" i="26"/>
  <c r="L77" i="26"/>
  <c r="L78" i="26"/>
  <c r="L79" i="26"/>
  <c r="L80" i="26"/>
  <c r="L81" i="26"/>
  <c r="L82" i="26"/>
  <c r="L83" i="26"/>
  <c r="L84" i="26"/>
  <c r="L85" i="26"/>
  <c r="L86" i="26"/>
  <c r="L87" i="26"/>
  <c r="L88" i="26"/>
  <c r="L90" i="26"/>
  <c r="L91" i="26"/>
  <c r="L92" i="26"/>
  <c r="L96" i="26"/>
  <c r="L97" i="26"/>
  <c r="L99" i="26"/>
  <c r="L100" i="26"/>
  <c r="L101" i="26"/>
  <c r="L102" i="26"/>
  <c r="L103" i="26"/>
  <c r="L104" i="26"/>
  <c r="L105" i="26"/>
  <c r="L106" i="26"/>
  <c r="L107" i="26"/>
  <c r="L108" i="26"/>
  <c r="L109" i="26"/>
  <c r="L110" i="26"/>
  <c r="L111" i="26"/>
  <c r="L112" i="26"/>
  <c r="L117" i="26"/>
  <c r="L118" i="26"/>
  <c r="L119" i="26"/>
  <c r="L120" i="26"/>
  <c r="L121" i="26"/>
  <c r="L122" i="26"/>
  <c r="L123" i="26"/>
  <c r="L124" i="26"/>
  <c r="L125" i="26"/>
  <c r="L126" i="26"/>
  <c r="L127" i="26"/>
  <c r="L128" i="26"/>
  <c r="L129" i="26"/>
  <c r="L130" i="26"/>
  <c r="L131" i="26"/>
  <c r="L135" i="26"/>
  <c r="L136" i="26"/>
  <c r="L137" i="26"/>
  <c r="L138" i="26"/>
  <c r="L139" i="26"/>
  <c r="L140" i="26"/>
  <c r="L141" i="26"/>
  <c r="L142" i="26"/>
  <c r="L143" i="26"/>
  <c r="L144" i="26"/>
  <c r="L145" i="26"/>
  <c r="L146" i="26"/>
  <c r="L147" i="26"/>
  <c r="L151" i="26"/>
  <c r="L152" i="26"/>
  <c r="L153" i="26"/>
  <c r="L154" i="26"/>
  <c r="L155" i="26"/>
  <c r="L156" i="26"/>
  <c r="L157" i="26"/>
  <c r="L158" i="26"/>
  <c r="L159" i="26"/>
  <c r="L160" i="26"/>
  <c r="L161" i="26"/>
  <c r="L162" i="26"/>
  <c r="L163" i="26"/>
  <c r="L164" i="26"/>
  <c r="L165" i="26"/>
  <c r="L166" i="26"/>
  <c r="L167" i="26"/>
  <c r="L168" i="26"/>
  <c r="L169" i="26"/>
  <c r="L170" i="26"/>
  <c r="L171" i="26"/>
  <c r="L172" i="26"/>
  <c r="L173" i="26"/>
  <c r="L177" i="26"/>
  <c r="L178" i="26"/>
  <c r="L179" i="26"/>
  <c r="L180" i="26"/>
  <c r="L181" i="26"/>
  <c r="L182" i="26"/>
  <c r="L183" i="26"/>
  <c r="L184" i="26"/>
  <c r="L185" i="26"/>
  <c r="L186" i="26"/>
  <c r="L187" i="26"/>
  <c r="L188" i="26"/>
  <c r="L189" i="26"/>
  <c r="L190" i="26"/>
  <c r="L191" i="26"/>
  <c r="L192" i="26"/>
  <c r="L196" i="26"/>
  <c r="L197" i="26"/>
  <c r="L198" i="26"/>
  <c r="L199" i="26"/>
  <c r="L200" i="26"/>
  <c r="L201" i="26"/>
  <c r="L202" i="26"/>
  <c r="L203" i="26"/>
  <c r="L204" i="26"/>
  <c r="L205" i="26"/>
  <c r="L206" i="26"/>
  <c r="L207" i="26"/>
  <c r="L208" i="26"/>
  <c r="L209" i="26"/>
  <c r="L210" i="26"/>
  <c r="L211" i="26"/>
  <c r="L212" i="26"/>
  <c r="L213" i="26"/>
  <c r="L214" i="26"/>
  <c r="L215" i="26"/>
  <c r="L216" i="26"/>
  <c r="L217" i="26"/>
  <c r="L218" i="26"/>
  <c r="L219" i="26"/>
  <c r="L220" i="26"/>
  <c r="L221" i="26"/>
  <c r="L222" i="26"/>
  <c r="L223" i="26"/>
  <c r="L224" i="26"/>
  <c r="L225" i="26"/>
  <c r="L226" i="26"/>
  <c r="L227" i="26"/>
  <c r="L228" i="26"/>
  <c r="L229" i="26"/>
  <c r="L230" i="26"/>
  <c r="L231" i="26"/>
  <c r="L235" i="26"/>
  <c r="L236" i="26"/>
  <c r="L237" i="26"/>
  <c r="L238" i="26"/>
  <c r="L239" i="26"/>
  <c r="L240" i="26"/>
  <c r="L241" i="26"/>
  <c r="L242" i="26"/>
  <c r="L243" i="26"/>
  <c r="L244" i="26"/>
  <c r="L245" i="26"/>
  <c r="L246" i="26"/>
  <c r="L247" i="26"/>
  <c r="L248" i="26"/>
  <c r="L249" i="26"/>
  <c r="L250" i="26"/>
  <c r="L251" i="26"/>
  <c r="L252" i="26"/>
  <c r="L256" i="26"/>
  <c r="L257" i="26"/>
  <c r="L258" i="26"/>
  <c r="L259" i="26"/>
  <c r="L260" i="26"/>
  <c r="L261" i="26"/>
  <c r="L262" i="26"/>
  <c r="L263" i="26"/>
  <c r="L264" i="26"/>
  <c r="L265" i="26"/>
  <c r="L266" i="26"/>
  <c r="L267" i="26"/>
  <c r="L271" i="26"/>
  <c r="L272" i="26"/>
  <c r="L273" i="26"/>
  <c r="L274" i="26"/>
  <c r="L275" i="26"/>
  <c r="L276" i="26"/>
  <c r="L277" i="26"/>
  <c r="L278" i="26"/>
  <c r="L279" i="26"/>
  <c r="L280" i="26"/>
  <c r="L281" i="26"/>
  <c r="L282" i="26"/>
  <c r="L283" i="26"/>
  <c r="L287" i="26"/>
  <c r="L288" i="26"/>
  <c r="L289" i="26"/>
  <c r="L290" i="26"/>
  <c r="L291" i="26"/>
  <c r="L292" i="26"/>
  <c r="L293" i="26"/>
  <c r="L294" i="26"/>
  <c r="L298" i="26"/>
  <c r="L299" i="26"/>
  <c r="L300" i="26"/>
  <c r="L301" i="26"/>
  <c r="L302" i="26"/>
  <c r="L303" i="26"/>
  <c r="L304" i="26"/>
  <c r="L305" i="26"/>
  <c r="L306" i="26"/>
  <c r="L310" i="26"/>
  <c r="L311" i="26"/>
  <c r="L312" i="26"/>
  <c r="L313" i="26"/>
  <c r="L314" i="26"/>
  <c r="L315" i="26"/>
  <c r="L316" i="26"/>
  <c r="L317" i="26"/>
  <c r="L318" i="26"/>
  <c r="L319" i="26"/>
  <c r="L322" i="26"/>
  <c r="K15" i="26"/>
  <c r="K28" i="26"/>
  <c r="K42" i="26"/>
  <c r="K58" i="26"/>
  <c r="K70" i="26"/>
  <c r="K88" i="26"/>
  <c r="K97" i="26"/>
  <c r="K112" i="26"/>
  <c r="K131" i="26"/>
  <c r="K147" i="26"/>
  <c r="K173" i="26"/>
  <c r="K192" i="26"/>
  <c r="K231" i="26"/>
  <c r="K252" i="26"/>
  <c r="K267" i="26"/>
  <c r="K283" i="26"/>
  <c r="K294" i="26"/>
  <c r="K306" i="26"/>
  <c r="K319" i="26"/>
  <c r="K322" i="26"/>
  <c r="J15" i="26"/>
  <c r="J28" i="26"/>
  <c r="J42" i="26"/>
  <c r="J58" i="26"/>
  <c r="J70" i="26"/>
  <c r="J88" i="26"/>
  <c r="J97" i="26"/>
  <c r="J112" i="26"/>
  <c r="J131" i="26"/>
  <c r="J147" i="26"/>
  <c r="J173" i="26"/>
  <c r="J192" i="26"/>
  <c r="J231" i="26"/>
  <c r="J252" i="26"/>
  <c r="J267" i="26"/>
  <c r="J283" i="26"/>
  <c r="J294" i="26"/>
  <c r="J306" i="26"/>
  <c r="J319" i="26"/>
  <c r="J322" i="26"/>
  <c r="I15" i="26"/>
  <c r="I28" i="26"/>
  <c r="I42" i="26"/>
  <c r="I58" i="26"/>
  <c r="I70" i="26"/>
  <c r="I88" i="26"/>
  <c r="I97" i="26"/>
  <c r="I112" i="26"/>
  <c r="I131" i="26"/>
  <c r="I147" i="26"/>
  <c r="I173" i="26"/>
  <c r="I192" i="26"/>
  <c r="I231" i="26"/>
  <c r="I252" i="26"/>
  <c r="I267" i="26"/>
  <c r="I283" i="26"/>
  <c r="I294" i="26"/>
  <c r="I306" i="26"/>
  <c r="I319" i="26"/>
  <c r="I322" i="26"/>
  <c r="H15" i="26"/>
  <c r="H28" i="26"/>
  <c r="H42" i="26"/>
  <c r="H58" i="26"/>
  <c r="H70" i="26"/>
  <c r="H88" i="26"/>
  <c r="H97" i="26"/>
  <c r="H112" i="26"/>
  <c r="H131" i="26"/>
  <c r="H147" i="26"/>
  <c r="H173" i="26"/>
  <c r="H192" i="26"/>
  <c r="H231" i="26"/>
  <c r="H252" i="26"/>
  <c r="H267" i="26"/>
  <c r="H283" i="26"/>
  <c r="H294" i="26"/>
  <c r="H306" i="26"/>
  <c r="H319" i="26"/>
  <c r="H322" i="26"/>
  <c r="G15" i="26"/>
  <c r="G28" i="26"/>
  <c r="G42" i="26"/>
  <c r="G58" i="26"/>
  <c r="G70" i="26"/>
  <c r="G88" i="26"/>
  <c r="G97" i="26"/>
  <c r="G112" i="26"/>
  <c r="G131" i="26"/>
  <c r="G147" i="26"/>
  <c r="G173" i="26"/>
  <c r="G192" i="26"/>
  <c r="G231" i="26"/>
  <c r="G252" i="26"/>
  <c r="G267" i="26"/>
  <c r="G283" i="26"/>
  <c r="G294" i="26"/>
  <c r="G306" i="26"/>
  <c r="G319" i="26"/>
  <c r="G322" i="26"/>
  <c r="F15" i="26"/>
  <c r="F28" i="26"/>
  <c r="F42" i="26"/>
  <c r="F58" i="26"/>
  <c r="F70" i="26"/>
  <c r="F88" i="26"/>
  <c r="F97" i="26"/>
  <c r="F112" i="26"/>
  <c r="F131" i="26"/>
  <c r="F147" i="26"/>
  <c r="F173" i="26"/>
  <c r="F192" i="26"/>
  <c r="F231" i="26"/>
  <c r="F252" i="26"/>
  <c r="F267" i="26"/>
  <c r="F283" i="26"/>
  <c r="F294" i="26"/>
  <c r="F306" i="26"/>
  <c r="F319" i="26"/>
  <c r="F322" i="26"/>
  <c r="E15" i="26"/>
  <c r="E28" i="26"/>
  <c r="E42" i="26"/>
  <c r="E58" i="26"/>
  <c r="E70" i="26"/>
  <c r="E88" i="26"/>
  <c r="E97" i="26"/>
  <c r="E112" i="26"/>
  <c r="E131" i="26"/>
  <c r="E147" i="26"/>
  <c r="E173" i="26"/>
  <c r="E192" i="26"/>
  <c r="E231" i="26"/>
  <c r="E252" i="26"/>
  <c r="E267" i="26"/>
  <c r="E283" i="26"/>
  <c r="E294" i="26"/>
  <c r="E306" i="26"/>
  <c r="E319" i="26"/>
  <c r="E322" i="26"/>
  <c r="D15" i="26"/>
  <c r="D28" i="26"/>
  <c r="D42" i="26"/>
  <c r="D58" i="26"/>
  <c r="D70" i="26"/>
  <c r="D88" i="26"/>
  <c r="D97" i="26"/>
  <c r="D112" i="26"/>
  <c r="D131" i="26"/>
  <c r="D147" i="26"/>
  <c r="D173" i="26"/>
  <c r="D192" i="26"/>
  <c r="D231" i="26"/>
  <c r="D252" i="26"/>
  <c r="D267" i="26"/>
  <c r="D283" i="26"/>
  <c r="D294" i="26"/>
  <c r="D306" i="26"/>
  <c r="D319" i="26"/>
  <c r="D322" i="26"/>
  <c r="C15" i="26"/>
  <c r="C28" i="26"/>
  <c r="C42" i="26"/>
  <c r="C58" i="26"/>
  <c r="C70" i="26"/>
  <c r="C88" i="26"/>
  <c r="C97" i="26"/>
  <c r="C112" i="26"/>
  <c r="C131" i="26"/>
  <c r="C147" i="26"/>
  <c r="C173" i="26"/>
  <c r="C192" i="26"/>
  <c r="C231" i="26"/>
  <c r="C252" i="26"/>
  <c r="C267" i="26"/>
  <c r="C283" i="26"/>
  <c r="C294" i="26"/>
  <c r="C306" i="26"/>
  <c r="C319" i="26"/>
  <c r="C322" i="26"/>
  <c r="B15" i="26"/>
  <c r="B28" i="26"/>
  <c r="B42" i="26"/>
  <c r="B58" i="26"/>
  <c r="B70" i="26"/>
  <c r="B88" i="26"/>
  <c r="B97" i="26"/>
  <c r="B112" i="26"/>
  <c r="B131" i="26"/>
  <c r="B147" i="26"/>
  <c r="B173" i="26"/>
  <c r="B192" i="26"/>
  <c r="B231" i="26"/>
  <c r="B252" i="26"/>
  <c r="B267" i="26"/>
  <c r="B283" i="26"/>
  <c r="B294" i="26"/>
  <c r="B306" i="26"/>
  <c r="B319" i="26"/>
  <c r="B322" i="26"/>
  <c r="L113" i="26"/>
  <c r="B332" i="25"/>
  <c r="M2" i="25"/>
  <c r="M3" i="25"/>
  <c r="M4" i="25"/>
  <c r="M5" i="25"/>
  <c r="M6" i="25"/>
  <c r="M7" i="25"/>
  <c r="M8" i="25"/>
  <c r="M9" i="25"/>
  <c r="M10" i="25"/>
  <c r="M11" i="25"/>
  <c r="M12" i="25"/>
  <c r="M13" i="25"/>
  <c r="M14" i="25"/>
  <c r="M15" i="25"/>
  <c r="M19" i="25"/>
  <c r="M20" i="25"/>
  <c r="M21" i="25"/>
  <c r="M22" i="25"/>
  <c r="M23" i="25"/>
  <c r="M24" i="25"/>
  <c r="M25" i="25"/>
  <c r="M26" i="25"/>
  <c r="M27" i="25"/>
  <c r="M28" i="25"/>
  <c r="M32" i="25"/>
  <c r="M33" i="25"/>
  <c r="M34" i="25"/>
  <c r="M35" i="25"/>
  <c r="M36" i="25"/>
  <c r="M37" i="25"/>
  <c r="M38" i="25"/>
  <c r="M39" i="25"/>
  <c r="M40" i="25"/>
  <c r="M41" i="25"/>
  <c r="M42" i="25"/>
  <c r="M47" i="25"/>
  <c r="M48" i="25"/>
  <c r="M49" i="25"/>
  <c r="M50" i="25"/>
  <c r="M51" i="25"/>
  <c r="M52" i="25"/>
  <c r="M53" i="25"/>
  <c r="M54" i="25"/>
  <c r="M55" i="25"/>
  <c r="M56" i="25"/>
  <c r="M57" i="25"/>
  <c r="M58" i="25"/>
  <c r="M60" i="25"/>
  <c r="M61" i="25"/>
  <c r="M62" i="25"/>
  <c r="M63" i="25"/>
  <c r="M64" i="25"/>
  <c r="M65" i="25"/>
  <c r="M66" i="25"/>
  <c r="M67" i="25"/>
  <c r="M68" i="25"/>
  <c r="M69" i="25"/>
  <c r="M70" i="25"/>
  <c r="M72" i="25"/>
  <c r="M73" i="25"/>
  <c r="M74" i="25"/>
  <c r="M75" i="25"/>
  <c r="M76" i="25"/>
  <c r="M77" i="25"/>
  <c r="M78" i="25"/>
  <c r="M79" i="25"/>
  <c r="M80" i="25"/>
  <c r="M81" i="25"/>
  <c r="M82" i="25"/>
  <c r="M83" i="25"/>
  <c r="M84" i="25"/>
  <c r="M85" i="25"/>
  <c r="M86" i="25"/>
  <c r="M87" i="25"/>
  <c r="M88" i="25"/>
  <c r="M90" i="25"/>
  <c r="M91" i="25"/>
  <c r="M92" i="25"/>
  <c r="M96" i="25"/>
  <c r="M99" i="25"/>
  <c r="M100" i="25"/>
  <c r="M101" i="25"/>
  <c r="M102" i="25"/>
  <c r="M103" i="25"/>
  <c r="M104" i="25"/>
  <c r="M105" i="25"/>
  <c r="M106" i="25"/>
  <c r="M107" i="25"/>
  <c r="M108" i="25"/>
  <c r="M109" i="25"/>
  <c r="M110" i="25"/>
  <c r="M111" i="25"/>
  <c r="M112" i="25"/>
  <c r="M117" i="25"/>
  <c r="M118" i="25"/>
  <c r="M119" i="25"/>
  <c r="M120" i="25"/>
  <c r="M121" i="25"/>
  <c r="M122" i="25"/>
  <c r="M123" i="25"/>
  <c r="M124" i="25"/>
  <c r="M125" i="25"/>
  <c r="M126" i="25"/>
  <c r="M127" i="25"/>
  <c r="M128" i="25"/>
  <c r="M129" i="25"/>
  <c r="M130" i="25"/>
  <c r="M131" i="25"/>
  <c r="M135" i="25"/>
  <c r="M136" i="25"/>
  <c r="M137" i="25"/>
  <c r="M138" i="25"/>
  <c r="M139" i="25"/>
  <c r="M140" i="25"/>
  <c r="M141" i="25"/>
  <c r="M142" i="25"/>
  <c r="M143" i="25"/>
  <c r="M144" i="25"/>
  <c r="M145" i="25"/>
  <c r="M146" i="25"/>
  <c r="M147" i="25"/>
  <c r="M151" i="25"/>
  <c r="M152" i="25"/>
  <c r="M153" i="25"/>
  <c r="M154" i="25"/>
  <c r="M155" i="25"/>
  <c r="M156" i="25"/>
  <c r="M157" i="25"/>
  <c r="M158" i="25"/>
  <c r="M159" i="25"/>
  <c r="M160" i="25"/>
  <c r="M161" i="25"/>
  <c r="M162" i="25"/>
  <c r="M163" i="25"/>
  <c r="M164" i="25"/>
  <c r="M165" i="25"/>
  <c r="M166" i="25"/>
  <c r="M167" i="25"/>
  <c r="M168" i="25"/>
  <c r="M169" i="25"/>
  <c r="M170" i="25"/>
  <c r="M171" i="25"/>
  <c r="M172" i="25"/>
  <c r="M173" i="25"/>
  <c r="M177" i="25"/>
  <c r="M178" i="25"/>
  <c r="M179" i="25"/>
  <c r="M180" i="25"/>
  <c r="M181" i="25"/>
  <c r="M182" i="25"/>
  <c r="M183" i="25"/>
  <c r="M184" i="25"/>
  <c r="M185" i="25"/>
  <c r="M186" i="25"/>
  <c r="M187" i="25"/>
  <c r="M188" i="25"/>
  <c r="M189" i="25"/>
  <c r="M190" i="25"/>
  <c r="M191" i="25"/>
  <c r="M192" i="25"/>
  <c r="M196" i="25"/>
  <c r="M197" i="25"/>
  <c r="M198" i="25"/>
  <c r="M199" i="25"/>
  <c r="M200" i="25"/>
  <c r="M201" i="25"/>
  <c r="M202" i="25"/>
  <c r="M203" i="25"/>
  <c r="M204" i="25"/>
  <c r="M205" i="25"/>
  <c r="M206" i="25"/>
  <c r="M207" i="25"/>
  <c r="M208" i="25"/>
  <c r="M209" i="25"/>
  <c r="M210" i="25"/>
  <c r="M211" i="25"/>
  <c r="M212" i="25"/>
  <c r="M213" i="25"/>
  <c r="M214" i="25"/>
  <c r="M215" i="25"/>
  <c r="M216" i="25"/>
  <c r="M217" i="25"/>
  <c r="M218" i="25"/>
  <c r="M219" i="25"/>
  <c r="M220" i="25"/>
  <c r="M221" i="25"/>
  <c r="M222" i="25"/>
  <c r="M223" i="25"/>
  <c r="M224" i="25"/>
  <c r="M225" i="25"/>
  <c r="M226" i="25"/>
  <c r="M227" i="25"/>
  <c r="M228" i="25"/>
  <c r="M229" i="25"/>
  <c r="M230" i="25"/>
  <c r="M231" i="25"/>
  <c r="M235" i="25"/>
  <c r="M236" i="25"/>
  <c r="M237" i="25"/>
  <c r="M238" i="25"/>
  <c r="M239" i="25"/>
  <c r="M240" i="25"/>
  <c r="M241" i="25"/>
  <c r="M242" i="25"/>
  <c r="M243" i="25"/>
  <c r="M244" i="25"/>
  <c r="M245" i="25"/>
  <c r="M246" i="25"/>
  <c r="M247" i="25"/>
  <c r="M248" i="25"/>
  <c r="M249" i="25"/>
  <c r="M250" i="25"/>
  <c r="M251" i="25"/>
  <c r="M252" i="25"/>
  <c r="M256" i="25"/>
  <c r="M257" i="25"/>
  <c r="M258" i="25"/>
  <c r="M259" i="25"/>
  <c r="M260" i="25"/>
  <c r="M261" i="25"/>
  <c r="M262" i="25"/>
  <c r="M263" i="25"/>
  <c r="M264" i="25"/>
  <c r="M265" i="25"/>
  <c r="M266" i="25"/>
  <c r="M267" i="25"/>
  <c r="M271" i="25"/>
  <c r="M272" i="25"/>
  <c r="M273" i="25"/>
  <c r="M274" i="25"/>
  <c r="M275" i="25"/>
  <c r="M276" i="25"/>
  <c r="M277" i="25"/>
  <c r="M278" i="25"/>
  <c r="M279" i="25"/>
  <c r="M280" i="25"/>
  <c r="M281" i="25"/>
  <c r="M282" i="25"/>
  <c r="M283" i="25"/>
  <c r="M287" i="25"/>
  <c r="M288" i="25"/>
  <c r="M289" i="25"/>
  <c r="M290" i="25"/>
  <c r="M291" i="25"/>
  <c r="M292" i="25"/>
  <c r="M293" i="25"/>
  <c r="M294" i="25"/>
  <c r="M298" i="25"/>
  <c r="M299" i="25"/>
  <c r="M300" i="25"/>
  <c r="M301" i="25"/>
  <c r="M302" i="25"/>
  <c r="M303" i="25"/>
  <c r="M304" i="25"/>
  <c r="M305" i="25"/>
  <c r="M306" i="25"/>
  <c r="M310" i="25"/>
  <c r="M311" i="25"/>
  <c r="M312" i="25"/>
  <c r="M313" i="25"/>
  <c r="M314" i="25"/>
  <c r="M315" i="25"/>
  <c r="M316" i="25"/>
  <c r="M317" i="25"/>
  <c r="M318" i="25"/>
  <c r="M319" i="25"/>
  <c r="M322" i="25"/>
  <c r="B331" i="25"/>
  <c r="B330" i="25"/>
  <c r="B329" i="25"/>
  <c r="B328" i="25"/>
  <c r="B327" i="25"/>
  <c r="B326" i="25"/>
  <c r="B325" i="25"/>
  <c r="L2" i="25"/>
  <c r="L3" i="25"/>
  <c r="L4" i="25"/>
  <c r="L5" i="25"/>
  <c r="L6" i="25"/>
  <c r="L7" i="25"/>
  <c r="L8" i="25"/>
  <c r="L9" i="25"/>
  <c r="L10" i="25"/>
  <c r="L11" i="25"/>
  <c r="L12" i="25"/>
  <c r="L13" i="25"/>
  <c r="L14" i="25"/>
  <c r="L15" i="25"/>
  <c r="L19" i="25"/>
  <c r="L20" i="25"/>
  <c r="L21" i="25"/>
  <c r="L22" i="25"/>
  <c r="L23" i="25"/>
  <c r="L24" i="25"/>
  <c r="L25" i="25"/>
  <c r="L26" i="25"/>
  <c r="L27" i="25"/>
  <c r="L28" i="25"/>
  <c r="L32" i="25"/>
  <c r="L33" i="25"/>
  <c r="L34" i="25"/>
  <c r="L35" i="25"/>
  <c r="L36" i="25"/>
  <c r="L37" i="25"/>
  <c r="L38" i="25"/>
  <c r="L39" i="25"/>
  <c r="L40" i="25"/>
  <c r="L41" i="25"/>
  <c r="L42" i="25"/>
  <c r="L47" i="25"/>
  <c r="L48" i="25"/>
  <c r="L49" i="25"/>
  <c r="L50" i="25"/>
  <c r="L51" i="25"/>
  <c r="L52" i="25"/>
  <c r="L53" i="25"/>
  <c r="L54" i="25"/>
  <c r="L55" i="25"/>
  <c r="L56" i="25"/>
  <c r="L57" i="25"/>
  <c r="L58" i="25"/>
  <c r="L60" i="25"/>
  <c r="L61" i="25"/>
  <c r="L62" i="25"/>
  <c r="L63" i="25"/>
  <c r="L64" i="25"/>
  <c r="L65" i="25"/>
  <c r="L66" i="25"/>
  <c r="L67" i="25"/>
  <c r="L68" i="25"/>
  <c r="L69" i="25"/>
  <c r="L70" i="25"/>
  <c r="L72" i="25"/>
  <c r="L73" i="25"/>
  <c r="L74" i="25"/>
  <c r="L75" i="25"/>
  <c r="L76" i="25"/>
  <c r="L77" i="25"/>
  <c r="L78" i="25"/>
  <c r="L79" i="25"/>
  <c r="L80" i="25"/>
  <c r="L81" i="25"/>
  <c r="L82" i="25"/>
  <c r="L83" i="25"/>
  <c r="L84" i="25"/>
  <c r="L85" i="25"/>
  <c r="L86" i="25"/>
  <c r="L87" i="25"/>
  <c r="L88" i="25"/>
  <c r="L90" i="25"/>
  <c r="L91" i="25"/>
  <c r="L92" i="25"/>
  <c r="L96" i="25"/>
  <c r="L97" i="25"/>
  <c r="L99" i="25"/>
  <c r="L100" i="25"/>
  <c r="L101" i="25"/>
  <c r="L102" i="25"/>
  <c r="L103" i="25"/>
  <c r="L104" i="25"/>
  <c r="L105" i="25"/>
  <c r="L106" i="25"/>
  <c r="L107" i="25"/>
  <c r="L108" i="25"/>
  <c r="L109" i="25"/>
  <c r="L110" i="25"/>
  <c r="L111" i="25"/>
  <c r="L112" i="25"/>
  <c r="L117" i="25"/>
  <c r="L118" i="25"/>
  <c r="L119" i="25"/>
  <c r="L120" i="25"/>
  <c r="L121" i="25"/>
  <c r="L122" i="25"/>
  <c r="L123" i="25"/>
  <c r="L124" i="25"/>
  <c r="L125" i="25"/>
  <c r="L126" i="25"/>
  <c r="L127" i="25"/>
  <c r="L128" i="25"/>
  <c r="L129" i="25"/>
  <c r="L130" i="25"/>
  <c r="L131" i="25"/>
  <c r="L135" i="25"/>
  <c r="L136" i="25"/>
  <c r="L137" i="25"/>
  <c r="L138" i="25"/>
  <c r="L139" i="25"/>
  <c r="L140" i="25"/>
  <c r="L141" i="25"/>
  <c r="L142" i="25"/>
  <c r="L143" i="25"/>
  <c r="L144" i="25"/>
  <c r="L145" i="25"/>
  <c r="L146" i="25"/>
  <c r="L147" i="25"/>
  <c r="L151" i="25"/>
  <c r="L152" i="25"/>
  <c r="L153" i="25"/>
  <c r="L154" i="25"/>
  <c r="L155" i="25"/>
  <c r="L156" i="25"/>
  <c r="L157" i="25"/>
  <c r="L158" i="25"/>
  <c r="L159" i="25"/>
  <c r="L160" i="25"/>
  <c r="L161" i="25"/>
  <c r="L162" i="25"/>
  <c r="L163" i="25"/>
  <c r="L164" i="25"/>
  <c r="L165" i="25"/>
  <c r="L166" i="25"/>
  <c r="L167" i="25"/>
  <c r="L168" i="25"/>
  <c r="L169" i="25"/>
  <c r="L170" i="25"/>
  <c r="L171" i="25"/>
  <c r="L172" i="25"/>
  <c r="L173" i="25"/>
  <c r="L177" i="25"/>
  <c r="L178" i="25"/>
  <c r="L179" i="25"/>
  <c r="L180" i="25"/>
  <c r="L181" i="25"/>
  <c r="L182" i="25"/>
  <c r="L183" i="25"/>
  <c r="L184" i="25"/>
  <c r="L185" i="25"/>
  <c r="L186" i="25"/>
  <c r="L187" i="25"/>
  <c r="L188" i="25"/>
  <c r="L189" i="25"/>
  <c r="L190" i="25"/>
  <c r="L191" i="25"/>
  <c r="L192" i="25"/>
  <c r="L196" i="25"/>
  <c r="L197" i="25"/>
  <c r="L198" i="25"/>
  <c r="L199" i="25"/>
  <c r="L200" i="25"/>
  <c r="L201" i="25"/>
  <c r="L202" i="25"/>
  <c r="L203" i="25"/>
  <c r="L204" i="25"/>
  <c r="L205" i="25"/>
  <c r="L206" i="25"/>
  <c r="L207" i="25"/>
  <c r="L208" i="25"/>
  <c r="L209" i="25"/>
  <c r="L210" i="25"/>
  <c r="L211" i="25"/>
  <c r="L212" i="25"/>
  <c r="L213" i="25"/>
  <c r="L214" i="25"/>
  <c r="L215" i="25"/>
  <c r="L216" i="25"/>
  <c r="L217" i="25"/>
  <c r="L218" i="25"/>
  <c r="L219" i="25"/>
  <c r="L220" i="25"/>
  <c r="L221" i="25"/>
  <c r="L222" i="25"/>
  <c r="L223" i="25"/>
  <c r="L224" i="25"/>
  <c r="L225" i="25"/>
  <c r="L226" i="25"/>
  <c r="L227" i="25"/>
  <c r="L228" i="25"/>
  <c r="L229" i="25"/>
  <c r="L230" i="25"/>
  <c r="L231" i="25"/>
  <c r="L235" i="25"/>
  <c r="L236" i="25"/>
  <c r="L237" i="25"/>
  <c r="L238" i="25"/>
  <c r="L239" i="25"/>
  <c r="L240" i="25"/>
  <c r="L241" i="25"/>
  <c r="L242" i="25"/>
  <c r="L243" i="25"/>
  <c r="L244" i="25"/>
  <c r="L245" i="25"/>
  <c r="L246" i="25"/>
  <c r="L247" i="25"/>
  <c r="L248" i="25"/>
  <c r="L249" i="25"/>
  <c r="L250" i="25"/>
  <c r="L251" i="25"/>
  <c r="L252" i="25"/>
  <c r="L256" i="25"/>
  <c r="L257" i="25"/>
  <c r="L258" i="25"/>
  <c r="L259" i="25"/>
  <c r="L260" i="25"/>
  <c r="L261" i="25"/>
  <c r="L262" i="25"/>
  <c r="L263" i="25"/>
  <c r="L264" i="25"/>
  <c r="L265" i="25"/>
  <c r="L266" i="25"/>
  <c r="L267" i="25"/>
  <c r="L271" i="25"/>
  <c r="L272" i="25"/>
  <c r="L273" i="25"/>
  <c r="L274" i="25"/>
  <c r="L275" i="25"/>
  <c r="L276" i="25"/>
  <c r="L277" i="25"/>
  <c r="L278" i="25"/>
  <c r="L279" i="25"/>
  <c r="L280" i="25"/>
  <c r="L281" i="25"/>
  <c r="L282" i="25"/>
  <c r="L283" i="25"/>
  <c r="L287" i="25"/>
  <c r="L288" i="25"/>
  <c r="L289" i="25"/>
  <c r="L290" i="25"/>
  <c r="L291" i="25"/>
  <c r="L292" i="25"/>
  <c r="L293" i="25"/>
  <c r="L294" i="25"/>
  <c r="L298" i="25"/>
  <c r="L299" i="25"/>
  <c r="L300" i="25"/>
  <c r="L301" i="25"/>
  <c r="L302" i="25"/>
  <c r="L303" i="25"/>
  <c r="L304" i="25"/>
  <c r="L305" i="25"/>
  <c r="L306" i="25"/>
  <c r="L310" i="25"/>
  <c r="L311" i="25"/>
  <c r="L312" i="25"/>
  <c r="L313" i="25"/>
  <c r="L314" i="25"/>
  <c r="L315" i="25"/>
  <c r="L316" i="25"/>
  <c r="L317" i="25"/>
  <c r="L318" i="25"/>
  <c r="L319" i="25"/>
  <c r="L322" i="25"/>
  <c r="K15" i="25"/>
  <c r="K28" i="25"/>
  <c r="K42" i="25"/>
  <c r="K58" i="25"/>
  <c r="K70" i="25"/>
  <c r="K88" i="25"/>
  <c r="K97" i="25"/>
  <c r="K112" i="25"/>
  <c r="K131" i="25"/>
  <c r="K147" i="25"/>
  <c r="K173" i="25"/>
  <c r="K192" i="25"/>
  <c r="K231" i="25"/>
  <c r="K252" i="25"/>
  <c r="K267" i="25"/>
  <c r="K283" i="25"/>
  <c r="K294" i="25"/>
  <c r="K306" i="25"/>
  <c r="K319" i="25"/>
  <c r="K322" i="25"/>
  <c r="J15" i="25"/>
  <c r="J28" i="25"/>
  <c r="J42" i="25"/>
  <c r="J58" i="25"/>
  <c r="J70" i="25"/>
  <c r="J88" i="25"/>
  <c r="J97" i="25"/>
  <c r="J112" i="25"/>
  <c r="J131" i="25"/>
  <c r="J147" i="25"/>
  <c r="J173" i="25"/>
  <c r="J192" i="25"/>
  <c r="J231" i="25"/>
  <c r="J252" i="25"/>
  <c r="J267" i="25"/>
  <c r="J283" i="25"/>
  <c r="J294" i="25"/>
  <c r="J306" i="25"/>
  <c r="J319" i="25"/>
  <c r="J322" i="25"/>
  <c r="I15" i="25"/>
  <c r="I28" i="25"/>
  <c r="I42" i="25"/>
  <c r="I58" i="25"/>
  <c r="I70" i="25"/>
  <c r="I88" i="25"/>
  <c r="I97" i="25"/>
  <c r="I112" i="25"/>
  <c r="I131" i="25"/>
  <c r="I147" i="25"/>
  <c r="I173" i="25"/>
  <c r="I192" i="25"/>
  <c r="I231" i="25"/>
  <c r="I252" i="25"/>
  <c r="I267" i="25"/>
  <c r="I283" i="25"/>
  <c r="I294" i="25"/>
  <c r="I306" i="25"/>
  <c r="I319" i="25"/>
  <c r="I322" i="25"/>
  <c r="H15" i="25"/>
  <c r="H28" i="25"/>
  <c r="H42" i="25"/>
  <c r="H58" i="25"/>
  <c r="H70" i="25"/>
  <c r="H88" i="25"/>
  <c r="H97" i="25"/>
  <c r="H112" i="25"/>
  <c r="H131" i="25"/>
  <c r="H147" i="25"/>
  <c r="H173" i="25"/>
  <c r="H192" i="25"/>
  <c r="H231" i="25"/>
  <c r="H252" i="25"/>
  <c r="H267" i="25"/>
  <c r="H283" i="25"/>
  <c r="H294" i="25"/>
  <c r="H306" i="25"/>
  <c r="H319" i="25"/>
  <c r="H322" i="25"/>
  <c r="G15" i="25"/>
  <c r="G28" i="25"/>
  <c r="G42" i="25"/>
  <c r="G58" i="25"/>
  <c r="G70" i="25"/>
  <c r="G88" i="25"/>
  <c r="G97" i="25"/>
  <c r="G112" i="25"/>
  <c r="G131" i="25"/>
  <c r="G147" i="25"/>
  <c r="G173" i="25"/>
  <c r="G192" i="25"/>
  <c r="G231" i="25"/>
  <c r="G252" i="25"/>
  <c r="G267" i="25"/>
  <c r="G283" i="25"/>
  <c r="G294" i="25"/>
  <c r="G306" i="25"/>
  <c r="G319" i="25"/>
  <c r="G322" i="25"/>
  <c r="F15" i="25"/>
  <c r="F28" i="25"/>
  <c r="F42" i="25"/>
  <c r="F58" i="25"/>
  <c r="F70" i="25"/>
  <c r="F88" i="25"/>
  <c r="F97" i="25"/>
  <c r="F112" i="25"/>
  <c r="F131" i="25"/>
  <c r="F147" i="25"/>
  <c r="F173" i="25"/>
  <c r="F192" i="25"/>
  <c r="F231" i="25"/>
  <c r="F252" i="25"/>
  <c r="F267" i="25"/>
  <c r="F283" i="25"/>
  <c r="F294" i="25"/>
  <c r="F306" i="25"/>
  <c r="F319" i="25"/>
  <c r="F322" i="25"/>
  <c r="E15" i="25"/>
  <c r="E28" i="25"/>
  <c r="E42" i="25"/>
  <c r="E58" i="25"/>
  <c r="E70" i="25"/>
  <c r="E88" i="25"/>
  <c r="E97" i="25"/>
  <c r="E112" i="25"/>
  <c r="E131" i="25"/>
  <c r="E147" i="25"/>
  <c r="E173" i="25"/>
  <c r="E192" i="25"/>
  <c r="E231" i="25"/>
  <c r="E252" i="25"/>
  <c r="E267" i="25"/>
  <c r="E283" i="25"/>
  <c r="E294" i="25"/>
  <c r="E306" i="25"/>
  <c r="E319" i="25"/>
  <c r="E322" i="25"/>
  <c r="D15" i="25"/>
  <c r="D28" i="25"/>
  <c r="D42" i="25"/>
  <c r="D58" i="25"/>
  <c r="D70" i="25"/>
  <c r="D88" i="25"/>
  <c r="D97" i="25"/>
  <c r="D112" i="25"/>
  <c r="D131" i="25"/>
  <c r="D147" i="25"/>
  <c r="D173" i="25"/>
  <c r="D192" i="25"/>
  <c r="D231" i="25"/>
  <c r="D252" i="25"/>
  <c r="D267" i="25"/>
  <c r="D283" i="25"/>
  <c r="D294" i="25"/>
  <c r="D306" i="25"/>
  <c r="D319" i="25"/>
  <c r="D322" i="25"/>
  <c r="C15" i="25"/>
  <c r="C28" i="25"/>
  <c r="C42" i="25"/>
  <c r="C58" i="25"/>
  <c r="C70" i="25"/>
  <c r="C88" i="25"/>
  <c r="C97" i="25"/>
  <c r="C112" i="25"/>
  <c r="C131" i="25"/>
  <c r="C147" i="25"/>
  <c r="C173" i="25"/>
  <c r="C192" i="25"/>
  <c r="C231" i="25"/>
  <c r="C252" i="25"/>
  <c r="C267" i="25"/>
  <c r="C283" i="25"/>
  <c r="C294" i="25"/>
  <c r="C306" i="25"/>
  <c r="C319" i="25"/>
  <c r="C322" i="25"/>
  <c r="B15" i="25"/>
  <c r="B28" i="25"/>
  <c r="B42" i="25"/>
  <c r="B58" i="25"/>
  <c r="B70" i="25"/>
  <c r="B88" i="25"/>
  <c r="B97" i="25"/>
  <c r="B112" i="25"/>
  <c r="B131" i="25"/>
  <c r="B147" i="25"/>
  <c r="B173" i="25"/>
  <c r="B192" i="25"/>
  <c r="B231" i="25"/>
  <c r="B252" i="25"/>
  <c r="B267" i="25"/>
  <c r="B283" i="25"/>
  <c r="B294" i="25"/>
  <c r="B306" i="25"/>
  <c r="B319" i="25"/>
  <c r="B322" i="25"/>
  <c r="L113" i="25"/>
  <c r="B332" i="24"/>
  <c r="M2" i="24"/>
  <c r="M3" i="24"/>
  <c r="M4" i="24"/>
  <c r="M5" i="24"/>
  <c r="M6" i="24"/>
  <c r="M7" i="24"/>
  <c r="M8" i="24"/>
  <c r="M9" i="24"/>
  <c r="M10" i="24"/>
  <c r="M11" i="24"/>
  <c r="M12" i="24"/>
  <c r="M13" i="24"/>
  <c r="M14" i="24"/>
  <c r="M15" i="24"/>
  <c r="M19" i="24"/>
  <c r="M20" i="24"/>
  <c r="M21" i="24"/>
  <c r="M22" i="24"/>
  <c r="M23" i="24"/>
  <c r="M24" i="24"/>
  <c r="M25" i="24"/>
  <c r="M26" i="24"/>
  <c r="M27" i="24"/>
  <c r="M28" i="24"/>
  <c r="M32" i="24"/>
  <c r="M33" i="24"/>
  <c r="M34" i="24"/>
  <c r="M35" i="24"/>
  <c r="M36" i="24"/>
  <c r="M37" i="24"/>
  <c r="M38" i="24"/>
  <c r="M39" i="24"/>
  <c r="M40" i="24"/>
  <c r="M41" i="24"/>
  <c r="M42" i="24"/>
  <c r="M47" i="24"/>
  <c r="M48" i="24"/>
  <c r="M49" i="24"/>
  <c r="M50" i="24"/>
  <c r="M51" i="24"/>
  <c r="M52" i="24"/>
  <c r="M53" i="24"/>
  <c r="M54" i="24"/>
  <c r="M55" i="24"/>
  <c r="M56" i="24"/>
  <c r="M57" i="24"/>
  <c r="M58" i="24"/>
  <c r="M60" i="24"/>
  <c r="M61" i="24"/>
  <c r="M62" i="24"/>
  <c r="M63" i="24"/>
  <c r="M64" i="24"/>
  <c r="M65" i="24"/>
  <c r="M66" i="24"/>
  <c r="M67" i="24"/>
  <c r="M68" i="24"/>
  <c r="M69" i="24"/>
  <c r="M70" i="24"/>
  <c r="M72" i="24"/>
  <c r="M73" i="24"/>
  <c r="M74" i="24"/>
  <c r="M75" i="24"/>
  <c r="M76" i="24"/>
  <c r="M77" i="24"/>
  <c r="M78" i="24"/>
  <c r="M79" i="24"/>
  <c r="M80" i="24"/>
  <c r="M81" i="24"/>
  <c r="M82" i="24"/>
  <c r="M83" i="24"/>
  <c r="M84" i="24"/>
  <c r="M85" i="24"/>
  <c r="M86" i="24"/>
  <c r="M87" i="24"/>
  <c r="M88" i="24"/>
  <c r="M90" i="24"/>
  <c r="M91" i="24"/>
  <c r="M92" i="24"/>
  <c r="M96" i="24"/>
  <c r="M99" i="24"/>
  <c r="M100" i="24"/>
  <c r="M101" i="24"/>
  <c r="M102" i="24"/>
  <c r="M103" i="24"/>
  <c r="M104" i="24"/>
  <c r="M105" i="24"/>
  <c r="M106" i="24"/>
  <c r="M107" i="24"/>
  <c r="M108" i="24"/>
  <c r="M109" i="24"/>
  <c r="M110" i="24"/>
  <c r="M111" i="24"/>
  <c r="M112" i="24"/>
  <c r="M117" i="24"/>
  <c r="M118" i="24"/>
  <c r="M119" i="24"/>
  <c r="M120" i="24"/>
  <c r="M121" i="24"/>
  <c r="M122" i="24"/>
  <c r="M123" i="24"/>
  <c r="M124" i="24"/>
  <c r="M125" i="24"/>
  <c r="M126" i="24"/>
  <c r="M127" i="24"/>
  <c r="M128" i="24"/>
  <c r="M129" i="24"/>
  <c r="M130" i="24"/>
  <c r="M131" i="24"/>
  <c r="M135" i="24"/>
  <c r="M136" i="24"/>
  <c r="M137" i="24"/>
  <c r="M138" i="24"/>
  <c r="M139" i="24"/>
  <c r="M140" i="24"/>
  <c r="M141" i="24"/>
  <c r="M142" i="24"/>
  <c r="M143" i="24"/>
  <c r="M144" i="24"/>
  <c r="M145" i="24"/>
  <c r="M146" i="24"/>
  <c r="M147" i="24"/>
  <c r="M151" i="24"/>
  <c r="M152" i="24"/>
  <c r="M153" i="24"/>
  <c r="M154" i="24"/>
  <c r="M155" i="24"/>
  <c r="M156" i="24"/>
  <c r="M157" i="24"/>
  <c r="M158" i="24"/>
  <c r="M159" i="24"/>
  <c r="M160" i="24"/>
  <c r="M161" i="24"/>
  <c r="M162" i="24"/>
  <c r="M163" i="24"/>
  <c r="M164" i="24"/>
  <c r="M165" i="24"/>
  <c r="M166" i="24"/>
  <c r="M167" i="24"/>
  <c r="M168" i="24"/>
  <c r="M169" i="24"/>
  <c r="M170" i="24"/>
  <c r="M171" i="24"/>
  <c r="M172" i="24"/>
  <c r="M173" i="24"/>
  <c r="M177" i="24"/>
  <c r="M178" i="24"/>
  <c r="M179" i="24"/>
  <c r="M180" i="24"/>
  <c r="M181" i="24"/>
  <c r="M182" i="24"/>
  <c r="M183" i="24"/>
  <c r="M184" i="24"/>
  <c r="M185" i="24"/>
  <c r="M186" i="24"/>
  <c r="M187" i="24"/>
  <c r="M188" i="24"/>
  <c r="M189" i="24"/>
  <c r="M190" i="24"/>
  <c r="M191" i="24"/>
  <c r="M192" i="24"/>
  <c r="M196" i="24"/>
  <c r="M197" i="24"/>
  <c r="M198" i="24"/>
  <c r="M199" i="24"/>
  <c r="M200" i="24"/>
  <c r="M201" i="24"/>
  <c r="M202" i="24"/>
  <c r="M203" i="24"/>
  <c r="M204" i="24"/>
  <c r="M205" i="24"/>
  <c r="M206" i="24"/>
  <c r="M207" i="24"/>
  <c r="M208" i="24"/>
  <c r="M209" i="24"/>
  <c r="M210" i="24"/>
  <c r="M211" i="24"/>
  <c r="M212" i="24"/>
  <c r="M213" i="24"/>
  <c r="M214" i="24"/>
  <c r="M215" i="24"/>
  <c r="M216" i="24"/>
  <c r="M217" i="24"/>
  <c r="M218" i="24"/>
  <c r="M219" i="24"/>
  <c r="M220" i="24"/>
  <c r="M221" i="24"/>
  <c r="M222" i="24"/>
  <c r="M223" i="24"/>
  <c r="M224" i="24"/>
  <c r="M225" i="24"/>
  <c r="M226" i="24"/>
  <c r="M227" i="24"/>
  <c r="M228" i="24"/>
  <c r="M229" i="24"/>
  <c r="M230" i="24"/>
  <c r="M231" i="24"/>
  <c r="M235" i="24"/>
  <c r="M236" i="24"/>
  <c r="M237" i="24"/>
  <c r="M238" i="24"/>
  <c r="M239" i="24"/>
  <c r="M240" i="24"/>
  <c r="M241" i="24"/>
  <c r="M242" i="24"/>
  <c r="M243" i="24"/>
  <c r="M244" i="24"/>
  <c r="M245" i="24"/>
  <c r="M246" i="24"/>
  <c r="M247" i="24"/>
  <c r="M248" i="24"/>
  <c r="M249" i="24"/>
  <c r="M250" i="24"/>
  <c r="M251" i="24"/>
  <c r="M252" i="24"/>
  <c r="M256" i="24"/>
  <c r="M257" i="24"/>
  <c r="M258" i="24"/>
  <c r="M259" i="24"/>
  <c r="M260" i="24"/>
  <c r="M261" i="24"/>
  <c r="M262" i="24"/>
  <c r="M263" i="24"/>
  <c r="M264" i="24"/>
  <c r="M265" i="24"/>
  <c r="M266" i="24"/>
  <c r="M267" i="24"/>
  <c r="M271" i="24"/>
  <c r="M272" i="24"/>
  <c r="M273" i="24"/>
  <c r="M274" i="24"/>
  <c r="M275" i="24"/>
  <c r="M276" i="24"/>
  <c r="M277" i="24"/>
  <c r="M278" i="24"/>
  <c r="M279" i="24"/>
  <c r="M280" i="24"/>
  <c r="M281" i="24"/>
  <c r="M282" i="24"/>
  <c r="M283" i="24"/>
  <c r="M287" i="24"/>
  <c r="M288" i="24"/>
  <c r="M289" i="24"/>
  <c r="M290" i="24"/>
  <c r="M291" i="24"/>
  <c r="M292" i="24"/>
  <c r="M293" i="24"/>
  <c r="M294" i="24"/>
  <c r="M298" i="24"/>
  <c r="M299" i="24"/>
  <c r="M300" i="24"/>
  <c r="M301" i="24"/>
  <c r="M302" i="24"/>
  <c r="M303" i="24"/>
  <c r="M304" i="24"/>
  <c r="M305" i="24"/>
  <c r="M306" i="24"/>
  <c r="M310" i="24"/>
  <c r="M311" i="24"/>
  <c r="M312" i="24"/>
  <c r="M313" i="24"/>
  <c r="M314" i="24"/>
  <c r="M315" i="24"/>
  <c r="M316" i="24"/>
  <c r="M317" i="24"/>
  <c r="M318" i="24"/>
  <c r="M319" i="24"/>
  <c r="M322" i="24"/>
  <c r="B331" i="24"/>
  <c r="B330" i="24"/>
  <c r="B329" i="24"/>
  <c r="B328" i="24"/>
  <c r="B327" i="24"/>
  <c r="B326" i="24"/>
  <c r="B325" i="24"/>
  <c r="L2" i="24"/>
  <c r="L3" i="24"/>
  <c r="L4" i="24"/>
  <c r="L5" i="24"/>
  <c r="L6" i="24"/>
  <c r="L7" i="24"/>
  <c r="L8" i="24"/>
  <c r="L9" i="24"/>
  <c r="L10" i="24"/>
  <c r="L11" i="24"/>
  <c r="L12" i="24"/>
  <c r="L13" i="24"/>
  <c r="L14" i="24"/>
  <c r="L15" i="24"/>
  <c r="L19" i="24"/>
  <c r="L20" i="24"/>
  <c r="L21" i="24"/>
  <c r="L22" i="24"/>
  <c r="L23" i="24"/>
  <c r="L24" i="24"/>
  <c r="L25" i="24"/>
  <c r="L26" i="24"/>
  <c r="L27" i="24"/>
  <c r="L28" i="24"/>
  <c r="L32" i="24"/>
  <c r="L33" i="24"/>
  <c r="L34" i="24"/>
  <c r="L35" i="24"/>
  <c r="L36" i="24"/>
  <c r="L37" i="24"/>
  <c r="L38" i="24"/>
  <c r="L39" i="24"/>
  <c r="L40" i="24"/>
  <c r="L41" i="24"/>
  <c r="L42" i="24"/>
  <c r="L47" i="24"/>
  <c r="L48" i="24"/>
  <c r="L49" i="24"/>
  <c r="L50" i="24"/>
  <c r="L51" i="24"/>
  <c r="L52" i="24"/>
  <c r="L53" i="24"/>
  <c r="L54" i="24"/>
  <c r="L55" i="24"/>
  <c r="L56" i="24"/>
  <c r="L57" i="24"/>
  <c r="L58" i="24"/>
  <c r="L60" i="24"/>
  <c r="L61" i="24"/>
  <c r="L62" i="24"/>
  <c r="L63" i="24"/>
  <c r="L64" i="24"/>
  <c r="L65" i="24"/>
  <c r="L66" i="24"/>
  <c r="L67" i="24"/>
  <c r="L68" i="24"/>
  <c r="L69" i="24"/>
  <c r="L70" i="24"/>
  <c r="L72" i="24"/>
  <c r="L73" i="24"/>
  <c r="L74" i="24"/>
  <c r="L75" i="24"/>
  <c r="L76" i="24"/>
  <c r="L77" i="24"/>
  <c r="L78" i="24"/>
  <c r="L79" i="24"/>
  <c r="L80" i="24"/>
  <c r="L81" i="24"/>
  <c r="L82" i="24"/>
  <c r="L83" i="24"/>
  <c r="L84" i="24"/>
  <c r="L85" i="24"/>
  <c r="L86" i="24"/>
  <c r="L87" i="24"/>
  <c r="L88" i="24"/>
  <c r="L90" i="24"/>
  <c r="L91" i="24"/>
  <c r="L92" i="24"/>
  <c r="L96" i="24"/>
  <c r="L97" i="24"/>
  <c r="L99" i="24"/>
  <c r="L100" i="24"/>
  <c r="L101" i="24"/>
  <c r="L102" i="24"/>
  <c r="L103" i="24"/>
  <c r="L104" i="24"/>
  <c r="L105" i="24"/>
  <c r="L106" i="24"/>
  <c r="L107" i="24"/>
  <c r="L108" i="24"/>
  <c r="L109" i="24"/>
  <c r="L110" i="24"/>
  <c r="L111" i="24"/>
  <c r="L112" i="24"/>
  <c r="L117" i="24"/>
  <c r="L118" i="24"/>
  <c r="L119" i="24"/>
  <c r="L120" i="24"/>
  <c r="L121" i="24"/>
  <c r="L122" i="24"/>
  <c r="L123" i="24"/>
  <c r="L124" i="24"/>
  <c r="L125" i="24"/>
  <c r="L126" i="24"/>
  <c r="L127" i="24"/>
  <c r="L128" i="24"/>
  <c r="L129" i="24"/>
  <c r="L130" i="24"/>
  <c r="L131" i="24"/>
  <c r="L135" i="24"/>
  <c r="L136" i="24"/>
  <c r="L137" i="24"/>
  <c r="L138" i="24"/>
  <c r="L139" i="24"/>
  <c r="L140" i="24"/>
  <c r="L141" i="24"/>
  <c r="L142" i="24"/>
  <c r="L143" i="24"/>
  <c r="L144" i="24"/>
  <c r="L145" i="24"/>
  <c r="L146" i="24"/>
  <c r="L147" i="24"/>
  <c r="L151" i="24"/>
  <c r="L152" i="24"/>
  <c r="L153" i="24"/>
  <c r="L154" i="24"/>
  <c r="L155" i="24"/>
  <c r="L156" i="24"/>
  <c r="L157" i="24"/>
  <c r="L158" i="24"/>
  <c r="L159" i="24"/>
  <c r="L160" i="24"/>
  <c r="L161" i="24"/>
  <c r="L162" i="24"/>
  <c r="L163" i="24"/>
  <c r="L164" i="24"/>
  <c r="L165" i="24"/>
  <c r="L166" i="24"/>
  <c r="L167" i="24"/>
  <c r="L168" i="24"/>
  <c r="L169" i="24"/>
  <c r="L170" i="24"/>
  <c r="L171" i="24"/>
  <c r="L172" i="24"/>
  <c r="L173" i="24"/>
  <c r="L177" i="24"/>
  <c r="L178" i="24"/>
  <c r="L179" i="24"/>
  <c r="L180" i="24"/>
  <c r="L181" i="24"/>
  <c r="L182" i="24"/>
  <c r="L183" i="24"/>
  <c r="L184" i="24"/>
  <c r="L185" i="24"/>
  <c r="L186" i="24"/>
  <c r="L187" i="24"/>
  <c r="L188" i="24"/>
  <c r="L189" i="24"/>
  <c r="L190" i="24"/>
  <c r="L191" i="24"/>
  <c r="L192" i="24"/>
  <c r="L196" i="24"/>
  <c r="L197" i="24"/>
  <c r="L198" i="24"/>
  <c r="L199" i="24"/>
  <c r="L200" i="24"/>
  <c r="L201" i="24"/>
  <c r="L202" i="24"/>
  <c r="L203" i="24"/>
  <c r="L204" i="24"/>
  <c r="L205" i="24"/>
  <c r="L206" i="24"/>
  <c r="L207" i="24"/>
  <c r="L208" i="24"/>
  <c r="L209" i="24"/>
  <c r="L210" i="24"/>
  <c r="L211" i="24"/>
  <c r="L212" i="24"/>
  <c r="L213" i="24"/>
  <c r="L214" i="24"/>
  <c r="L215" i="24"/>
  <c r="L216" i="24"/>
  <c r="L217" i="24"/>
  <c r="L218" i="24"/>
  <c r="L219" i="24"/>
  <c r="L220" i="24"/>
  <c r="L221" i="24"/>
  <c r="L222" i="24"/>
  <c r="L223" i="24"/>
  <c r="L224" i="24"/>
  <c r="L225" i="24"/>
  <c r="L226" i="24"/>
  <c r="L227" i="24"/>
  <c r="L228" i="24"/>
  <c r="L229" i="24"/>
  <c r="L230" i="24"/>
  <c r="L231" i="24"/>
  <c r="L235" i="24"/>
  <c r="L236" i="24"/>
  <c r="L237" i="24"/>
  <c r="L238" i="24"/>
  <c r="L239" i="24"/>
  <c r="L240" i="24"/>
  <c r="L241" i="24"/>
  <c r="L242" i="24"/>
  <c r="L243" i="24"/>
  <c r="L244" i="24"/>
  <c r="L245" i="24"/>
  <c r="L246" i="24"/>
  <c r="L247" i="24"/>
  <c r="L248" i="24"/>
  <c r="L249" i="24"/>
  <c r="L250" i="24"/>
  <c r="L251" i="24"/>
  <c r="L252" i="24"/>
  <c r="L256" i="24"/>
  <c r="L257" i="24"/>
  <c r="L258" i="24"/>
  <c r="L259" i="24"/>
  <c r="L260" i="24"/>
  <c r="L261" i="24"/>
  <c r="L262" i="24"/>
  <c r="L263" i="24"/>
  <c r="L264" i="24"/>
  <c r="L265" i="24"/>
  <c r="L266" i="24"/>
  <c r="L267" i="24"/>
  <c r="L271" i="24"/>
  <c r="L272" i="24"/>
  <c r="L273" i="24"/>
  <c r="L274" i="24"/>
  <c r="L275" i="24"/>
  <c r="L276" i="24"/>
  <c r="L277" i="24"/>
  <c r="L278" i="24"/>
  <c r="L279" i="24"/>
  <c r="L280" i="24"/>
  <c r="L281" i="24"/>
  <c r="L282" i="24"/>
  <c r="L283" i="24"/>
  <c r="L287" i="24"/>
  <c r="L288" i="24"/>
  <c r="L289" i="24"/>
  <c r="L290" i="24"/>
  <c r="L291" i="24"/>
  <c r="L292" i="24"/>
  <c r="L293" i="24"/>
  <c r="L294" i="24"/>
  <c r="L298" i="24"/>
  <c r="L299" i="24"/>
  <c r="L300" i="24"/>
  <c r="L301" i="24"/>
  <c r="L302" i="24"/>
  <c r="L303" i="24"/>
  <c r="L304" i="24"/>
  <c r="L305" i="24"/>
  <c r="L306" i="24"/>
  <c r="L310" i="24"/>
  <c r="L311" i="24"/>
  <c r="L312" i="24"/>
  <c r="L313" i="24"/>
  <c r="L314" i="24"/>
  <c r="L315" i="24"/>
  <c r="L316" i="24"/>
  <c r="L317" i="24"/>
  <c r="L318" i="24"/>
  <c r="L319" i="24"/>
  <c r="L322" i="24"/>
  <c r="K15" i="24"/>
  <c r="K28" i="24"/>
  <c r="K42" i="24"/>
  <c r="K58" i="24"/>
  <c r="K70" i="24"/>
  <c r="K88" i="24"/>
  <c r="K97" i="24"/>
  <c r="K112" i="24"/>
  <c r="K131" i="24"/>
  <c r="K147" i="24"/>
  <c r="K173" i="24"/>
  <c r="K192" i="24"/>
  <c r="K231" i="24"/>
  <c r="K252" i="24"/>
  <c r="K267" i="24"/>
  <c r="K283" i="24"/>
  <c r="K294" i="24"/>
  <c r="K306" i="24"/>
  <c r="K319" i="24"/>
  <c r="K322" i="24"/>
  <c r="J15" i="24"/>
  <c r="J28" i="24"/>
  <c r="J42" i="24"/>
  <c r="J58" i="24"/>
  <c r="J70" i="24"/>
  <c r="J88" i="24"/>
  <c r="J97" i="24"/>
  <c r="J112" i="24"/>
  <c r="J131" i="24"/>
  <c r="J147" i="24"/>
  <c r="J173" i="24"/>
  <c r="J192" i="24"/>
  <c r="J231" i="24"/>
  <c r="J252" i="24"/>
  <c r="J267" i="24"/>
  <c r="J283" i="24"/>
  <c r="J294" i="24"/>
  <c r="J306" i="24"/>
  <c r="J319" i="24"/>
  <c r="J322" i="24"/>
  <c r="I15" i="24"/>
  <c r="I28" i="24"/>
  <c r="I42" i="24"/>
  <c r="I58" i="24"/>
  <c r="I70" i="24"/>
  <c r="I88" i="24"/>
  <c r="I97" i="24"/>
  <c r="I112" i="24"/>
  <c r="I131" i="24"/>
  <c r="I147" i="24"/>
  <c r="I173" i="24"/>
  <c r="I192" i="24"/>
  <c r="I231" i="24"/>
  <c r="I252" i="24"/>
  <c r="I267" i="24"/>
  <c r="I283" i="24"/>
  <c r="I294" i="24"/>
  <c r="I306" i="24"/>
  <c r="I319" i="24"/>
  <c r="I322" i="24"/>
  <c r="H15" i="24"/>
  <c r="H28" i="24"/>
  <c r="H42" i="24"/>
  <c r="H58" i="24"/>
  <c r="H70" i="24"/>
  <c r="H88" i="24"/>
  <c r="H97" i="24"/>
  <c r="H112" i="24"/>
  <c r="H131" i="24"/>
  <c r="H147" i="24"/>
  <c r="H173" i="24"/>
  <c r="H192" i="24"/>
  <c r="H231" i="24"/>
  <c r="H252" i="24"/>
  <c r="H267" i="24"/>
  <c r="H283" i="24"/>
  <c r="H294" i="24"/>
  <c r="H306" i="24"/>
  <c r="H319" i="24"/>
  <c r="H322" i="24"/>
  <c r="G15" i="24"/>
  <c r="G28" i="24"/>
  <c r="G42" i="24"/>
  <c r="G58" i="24"/>
  <c r="G70" i="24"/>
  <c r="G88" i="24"/>
  <c r="G97" i="24"/>
  <c r="G112" i="24"/>
  <c r="G131" i="24"/>
  <c r="G147" i="24"/>
  <c r="G173" i="24"/>
  <c r="G192" i="24"/>
  <c r="G231" i="24"/>
  <c r="G252" i="24"/>
  <c r="G267" i="24"/>
  <c r="G283" i="24"/>
  <c r="G294" i="24"/>
  <c r="G306" i="24"/>
  <c r="G319" i="24"/>
  <c r="G322" i="24"/>
  <c r="F15" i="24"/>
  <c r="F28" i="24"/>
  <c r="F42" i="24"/>
  <c r="F58" i="24"/>
  <c r="F70" i="24"/>
  <c r="F88" i="24"/>
  <c r="F97" i="24"/>
  <c r="F112" i="24"/>
  <c r="F131" i="24"/>
  <c r="F147" i="24"/>
  <c r="F173" i="24"/>
  <c r="F192" i="24"/>
  <c r="F231" i="24"/>
  <c r="F252" i="24"/>
  <c r="F267" i="24"/>
  <c r="F283" i="24"/>
  <c r="F294" i="24"/>
  <c r="F306" i="24"/>
  <c r="F319" i="24"/>
  <c r="F322" i="24"/>
  <c r="E15" i="24"/>
  <c r="E28" i="24"/>
  <c r="E42" i="24"/>
  <c r="E58" i="24"/>
  <c r="E70" i="24"/>
  <c r="E88" i="24"/>
  <c r="E97" i="24"/>
  <c r="E112" i="24"/>
  <c r="E131" i="24"/>
  <c r="E147" i="24"/>
  <c r="E173" i="24"/>
  <c r="E192" i="24"/>
  <c r="E231" i="24"/>
  <c r="E252" i="24"/>
  <c r="E267" i="24"/>
  <c r="E283" i="24"/>
  <c r="E294" i="24"/>
  <c r="E306" i="24"/>
  <c r="E319" i="24"/>
  <c r="E322" i="24"/>
  <c r="D15" i="24"/>
  <c r="D28" i="24"/>
  <c r="D42" i="24"/>
  <c r="D58" i="24"/>
  <c r="D70" i="24"/>
  <c r="D88" i="24"/>
  <c r="D97" i="24"/>
  <c r="D112" i="24"/>
  <c r="D131" i="24"/>
  <c r="D147" i="24"/>
  <c r="D173" i="24"/>
  <c r="D192" i="24"/>
  <c r="D231" i="24"/>
  <c r="D252" i="24"/>
  <c r="D267" i="24"/>
  <c r="D283" i="24"/>
  <c r="D294" i="24"/>
  <c r="D306" i="24"/>
  <c r="D319" i="24"/>
  <c r="D322" i="24"/>
  <c r="C15" i="24"/>
  <c r="C28" i="24"/>
  <c r="C42" i="24"/>
  <c r="C58" i="24"/>
  <c r="C70" i="24"/>
  <c r="C88" i="24"/>
  <c r="C97" i="24"/>
  <c r="C112" i="24"/>
  <c r="C131" i="24"/>
  <c r="C147" i="24"/>
  <c r="C173" i="24"/>
  <c r="C192" i="24"/>
  <c r="C231" i="24"/>
  <c r="C252" i="24"/>
  <c r="C267" i="24"/>
  <c r="C283" i="24"/>
  <c r="C294" i="24"/>
  <c r="C306" i="24"/>
  <c r="C319" i="24"/>
  <c r="C322" i="24"/>
  <c r="B15" i="24"/>
  <c r="B28" i="24"/>
  <c r="B42" i="24"/>
  <c r="B58" i="24"/>
  <c r="B70" i="24"/>
  <c r="B88" i="24"/>
  <c r="B97" i="24"/>
  <c r="B112" i="24"/>
  <c r="B131" i="24"/>
  <c r="B147" i="24"/>
  <c r="B173" i="24"/>
  <c r="B192" i="24"/>
  <c r="B231" i="24"/>
  <c r="B252" i="24"/>
  <c r="B267" i="24"/>
  <c r="B283" i="24"/>
  <c r="B294" i="24"/>
  <c r="B306" i="24"/>
  <c r="B319" i="24"/>
  <c r="B322" i="24"/>
  <c r="L113" i="24"/>
  <c r="L90" i="1"/>
  <c r="L91" i="1"/>
  <c r="L97" i="1"/>
  <c r="L113" i="1"/>
  <c r="M289" i="1"/>
  <c r="M290" i="1"/>
  <c r="M291" i="1"/>
  <c r="M292" i="1"/>
  <c r="M293" i="1"/>
  <c r="L290" i="1"/>
  <c r="L291" i="1"/>
  <c r="L292" i="1"/>
  <c r="L293" i="1"/>
  <c r="M279" i="1"/>
  <c r="M280" i="1"/>
  <c r="M281" i="1"/>
  <c r="M282" i="1"/>
  <c r="L279" i="1"/>
  <c r="L280" i="1"/>
  <c r="L281" i="1"/>
  <c r="L282" i="1"/>
  <c r="M263" i="1"/>
  <c r="M264" i="1"/>
  <c r="M265" i="1"/>
  <c r="M266" i="1"/>
  <c r="L263" i="1"/>
  <c r="L264" i="1"/>
  <c r="L265" i="1"/>
  <c r="L266" i="1"/>
  <c r="M247" i="1"/>
  <c r="M248" i="1"/>
  <c r="M249" i="1"/>
  <c r="M250" i="1"/>
  <c r="M251" i="1"/>
  <c r="L247" i="1"/>
  <c r="L248" i="1"/>
  <c r="L249" i="1"/>
  <c r="L250" i="1"/>
  <c r="L251" i="1"/>
  <c r="M226" i="1"/>
  <c r="M227" i="1"/>
  <c r="M228" i="1"/>
  <c r="M229" i="1"/>
  <c r="M230" i="1"/>
  <c r="L226" i="1"/>
  <c r="L227" i="1"/>
  <c r="L228" i="1"/>
  <c r="L229" i="1"/>
  <c r="L230" i="1"/>
  <c r="M187" i="1"/>
  <c r="M188" i="1"/>
  <c r="M189" i="1"/>
  <c r="M190" i="1"/>
  <c r="M191" i="1"/>
  <c r="L187" i="1"/>
  <c r="L188" i="1"/>
  <c r="L189" i="1"/>
  <c r="L190" i="1"/>
  <c r="L191" i="1"/>
  <c r="M169" i="1"/>
  <c r="M170" i="1"/>
  <c r="M171" i="1"/>
  <c r="M172" i="1"/>
  <c r="L169" i="1"/>
  <c r="L170" i="1"/>
  <c r="L171" i="1"/>
  <c r="L172" i="1"/>
  <c r="M146" i="1"/>
  <c r="M137" i="1"/>
  <c r="M138" i="1"/>
  <c r="M139" i="1"/>
  <c r="M140" i="1"/>
  <c r="M141" i="1"/>
  <c r="M142" i="1"/>
  <c r="M143" i="1"/>
  <c r="M144" i="1"/>
  <c r="M145" i="1"/>
  <c r="L136" i="1"/>
  <c r="L137" i="1"/>
  <c r="L138" i="1"/>
  <c r="L139" i="1"/>
  <c r="L140" i="1"/>
  <c r="L141" i="1"/>
  <c r="L142" i="1"/>
  <c r="L143" i="1"/>
  <c r="L144" i="1"/>
  <c r="L145" i="1"/>
  <c r="L146" i="1"/>
  <c r="M119" i="1"/>
  <c r="M120" i="1"/>
  <c r="M121" i="1"/>
  <c r="M122" i="1"/>
  <c r="M123" i="1"/>
  <c r="M124" i="1"/>
  <c r="M125" i="1"/>
  <c r="M126" i="1"/>
  <c r="M127" i="1"/>
  <c r="M128" i="1"/>
  <c r="M129" i="1"/>
  <c r="M130" i="1"/>
  <c r="L119" i="1"/>
  <c r="L120" i="1"/>
  <c r="L121" i="1"/>
  <c r="L122" i="1"/>
  <c r="L123" i="1"/>
  <c r="L124" i="1"/>
  <c r="L125" i="1"/>
  <c r="L126" i="1"/>
  <c r="L127" i="1"/>
  <c r="L128" i="1"/>
  <c r="L129" i="1"/>
  <c r="L130" i="1"/>
  <c r="M107" i="1"/>
  <c r="M108" i="1"/>
  <c r="M109" i="1"/>
  <c r="M110" i="1"/>
  <c r="M111" i="1"/>
  <c r="L107" i="1"/>
  <c r="L108" i="1"/>
  <c r="L109" i="1"/>
  <c r="L110" i="1"/>
  <c r="L111" i="1"/>
  <c r="M84" i="1"/>
  <c r="M85" i="1"/>
  <c r="M86" i="1"/>
  <c r="M87" i="1"/>
  <c r="L84" i="1"/>
  <c r="L85" i="1"/>
  <c r="L86" i="1"/>
  <c r="L87" i="1"/>
  <c r="M66" i="1"/>
  <c r="M67" i="1"/>
  <c r="M68" i="1"/>
  <c r="M69" i="1"/>
  <c r="L66" i="1"/>
  <c r="L67" i="1"/>
  <c r="L68" i="1"/>
  <c r="L69" i="1"/>
  <c r="M54" i="1"/>
  <c r="M55" i="1"/>
  <c r="M56" i="1"/>
  <c r="M57" i="1"/>
  <c r="L54" i="1"/>
  <c r="L55" i="1"/>
  <c r="L56" i="1"/>
  <c r="L57" i="1"/>
  <c r="M38" i="1"/>
  <c r="M39" i="1"/>
  <c r="M40" i="1"/>
  <c r="M41" i="1"/>
  <c r="L36" i="1"/>
  <c r="L37" i="1"/>
  <c r="L38" i="1"/>
  <c r="L39" i="1"/>
  <c r="L40" i="1"/>
  <c r="L41" i="1"/>
  <c r="L8" i="1"/>
  <c r="L9" i="1"/>
  <c r="L10" i="1"/>
  <c r="L11" i="1"/>
  <c r="L12" i="1"/>
  <c r="L13" i="1"/>
  <c r="L14" i="1"/>
  <c r="L24" i="1"/>
  <c r="L25" i="1"/>
  <c r="L26" i="1"/>
  <c r="L27" i="1"/>
  <c r="M24" i="1"/>
  <c r="M25" i="1"/>
  <c r="M26" i="1"/>
  <c r="M11" i="1"/>
  <c r="M12" i="1"/>
  <c r="M13" i="1"/>
  <c r="M105" i="1"/>
  <c r="M106" i="1"/>
  <c r="L105" i="1"/>
  <c r="L106" i="1"/>
  <c r="M79" i="1"/>
  <c r="M310" i="1"/>
  <c r="M311" i="1"/>
  <c r="M312" i="1"/>
  <c r="M313" i="1"/>
  <c r="M314" i="1"/>
  <c r="M315" i="1"/>
  <c r="M316" i="1"/>
  <c r="M317" i="1"/>
  <c r="M318" i="1"/>
  <c r="M319" i="1"/>
  <c r="M298" i="1"/>
  <c r="M299" i="1"/>
  <c r="M300" i="1"/>
  <c r="M301" i="1"/>
  <c r="M302" i="1"/>
  <c r="M303" i="1"/>
  <c r="M304" i="1"/>
  <c r="M305" i="1"/>
  <c r="M306" i="1"/>
  <c r="M287" i="1"/>
  <c r="M288" i="1"/>
  <c r="M294" i="1"/>
  <c r="B50" i="15"/>
  <c r="M271" i="1"/>
  <c r="M272" i="1"/>
  <c r="M273" i="1"/>
  <c r="M274" i="1"/>
  <c r="M275" i="1"/>
  <c r="M276" i="1"/>
  <c r="M277" i="1"/>
  <c r="M278" i="1"/>
  <c r="M283" i="1"/>
  <c r="B49" i="15"/>
  <c r="M257" i="1"/>
  <c r="M258" i="1"/>
  <c r="M259" i="1"/>
  <c r="M260" i="1"/>
  <c r="M261" i="1"/>
  <c r="M262" i="1"/>
  <c r="M235" i="1"/>
  <c r="M236" i="1"/>
  <c r="M237" i="1"/>
  <c r="M238" i="1"/>
  <c r="M239" i="1"/>
  <c r="M240" i="1"/>
  <c r="M241" i="1"/>
  <c r="M242" i="1"/>
  <c r="M243" i="1"/>
  <c r="M244" i="1"/>
  <c r="M245" i="1"/>
  <c r="M246" i="1"/>
  <c r="M252" i="1"/>
  <c r="B47" i="15"/>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31" i="1"/>
  <c r="B46" i="15"/>
  <c r="M177" i="1"/>
  <c r="M178" i="1"/>
  <c r="M179" i="1"/>
  <c r="M180" i="1"/>
  <c r="M181" i="1"/>
  <c r="M182" i="1"/>
  <c r="M183" i="1"/>
  <c r="M184" i="1"/>
  <c r="M185" i="1"/>
  <c r="M186" i="1"/>
  <c r="M192" i="1"/>
  <c r="B45" i="15"/>
  <c r="M151" i="1"/>
  <c r="M152" i="1"/>
  <c r="M153" i="1"/>
  <c r="M154" i="1"/>
  <c r="M155" i="1"/>
  <c r="M156" i="1"/>
  <c r="M157" i="1"/>
  <c r="M158" i="1"/>
  <c r="M159" i="1"/>
  <c r="M160" i="1"/>
  <c r="M161" i="1"/>
  <c r="M162" i="1"/>
  <c r="M163" i="1"/>
  <c r="M164" i="1"/>
  <c r="M165" i="1"/>
  <c r="M166" i="1"/>
  <c r="M167" i="1"/>
  <c r="M168" i="1"/>
  <c r="M173" i="1"/>
  <c r="B44" i="15"/>
  <c r="M135" i="1"/>
  <c r="M136" i="1"/>
  <c r="M147" i="1"/>
  <c r="B43" i="15"/>
  <c r="M117" i="1"/>
  <c r="B34" i="15"/>
  <c r="M118" i="1"/>
  <c r="B35" i="15"/>
  <c r="B36" i="15"/>
  <c r="B37" i="15"/>
  <c r="B38" i="15"/>
  <c r="B39" i="15"/>
  <c r="B40" i="15"/>
  <c r="B41" i="15"/>
  <c r="B42" i="15"/>
  <c r="M47" i="1"/>
  <c r="B16" i="15"/>
  <c r="M48" i="1"/>
  <c r="B17" i="15"/>
  <c r="M49" i="1"/>
  <c r="B18" i="15"/>
  <c r="M50" i="1"/>
  <c r="B19" i="15"/>
  <c r="M51" i="1"/>
  <c r="B20" i="15"/>
  <c r="M52" i="1"/>
  <c r="B21" i="15"/>
  <c r="M60" i="1"/>
  <c r="B23" i="15"/>
  <c r="M61" i="1"/>
  <c r="M62" i="1"/>
  <c r="M63" i="1"/>
  <c r="M64" i="1"/>
  <c r="M72" i="1"/>
  <c r="M73" i="1"/>
  <c r="M74" i="1"/>
  <c r="M75" i="1"/>
  <c r="M76" i="1"/>
  <c r="M77" i="1"/>
  <c r="M78" i="1"/>
  <c r="M80" i="1"/>
  <c r="M81" i="1"/>
  <c r="M82" i="1"/>
  <c r="M83" i="1"/>
  <c r="M88" i="1"/>
  <c r="B28" i="15"/>
  <c r="M99" i="1"/>
  <c r="M100" i="1"/>
  <c r="M101" i="1"/>
  <c r="M102" i="1"/>
  <c r="M103" i="1"/>
  <c r="M104" i="1"/>
  <c r="M112" i="1"/>
  <c r="B32" i="15"/>
  <c r="M32" i="1"/>
  <c r="M33" i="1"/>
  <c r="M34" i="1"/>
  <c r="M35" i="1"/>
  <c r="M36" i="1"/>
  <c r="M37" i="1"/>
  <c r="M42" i="1"/>
  <c r="B13" i="15"/>
  <c r="M19" i="1"/>
  <c r="M20" i="1"/>
  <c r="M21" i="1"/>
  <c r="M22" i="1"/>
  <c r="M23" i="1"/>
  <c r="M27" i="1"/>
  <c r="M28" i="1"/>
  <c r="B12" i="15"/>
  <c r="M3" i="1"/>
  <c r="B5" i="15"/>
  <c r="M4" i="1"/>
  <c r="B6" i="15"/>
  <c r="M7" i="1"/>
  <c r="B9" i="15"/>
  <c r="M8" i="1"/>
  <c r="B10" i="15"/>
  <c r="M9" i="1"/>
  <c r="B11" i="15"/>
  <c r="O53" i="15"/>
  <c r="P53" i="15"/>
  <c r="Q53" i="15"/>
  <c r="O43" i="15"/>
  <c r="N43" i="14"/>
  <c r="O43" i="14"/>
  <c r="P43" i="15"/>
  <c r="Q43" i="15"/>
  <c r="N52" i="14"/>
  <c r="O52" i="14"/>
  <c r="P52" i="15"/>
  <c r="N51" i="14"/>
  <c r="O51" i="14"/>
  <c r="P51" i="15"/>
  <c r="B54" i="15"/>
  <c r="O40" i="15"/>
  <c r="N40" i="14"/>
  <c r="O40" i="14"/>
  <c r="P40" i="15"/>
  <c r="Q40" i="15"/>
  <c r="N28" i="15"/>
  <c r="N23" i="15"/>
  <c r="N24" i="15"/>
  <c r="N25" i="15"/>
  <c r="N26" i="15"/>
  <c r="N27" i="15"/>
  <c r="O19" i="15"/>
  <c r="N19" i="14"/>
  <c r="O19" i="14"/>
  <c r="P19" i="15"/>
  <c r="Q19" i="15"/>
  <c r="O13" i="15"/>
  <c r="O12" i="15"/>
  <c r="N11" i="14"/>
  <c r="O11" i="14"/>
  <c r="P11" i="15"/>
  <c r="O11" i="15"/>
  <c r="Q11" i="15"/>
  <c r="N5" i="14"/>
  <c r="O5" i="14"/>
  <c r="P5" i="15"/>
  <c r="N6" i="14"/>
  <c r="O6" i="14"/>
  <c r="P6" i="15"/>
  <c r="N7" i="14"/>
  <c r="O7" i="14"/>
  <c r="P7" i="15"/>
  <c r="N8" i="14"/>
  <c r="O8" i="14"/>
  <c r="P8" i="15"/>
  <c r="N9" i="14"/>
  <c r="O9" i="14"/>
  <c r="P9" i="15"/>
  <c r="N10" i="14"/>
  <c r="O10" i="14"/>
  <c r="P10" i="15"/>
  <c r="O10" i="15"/>
  <c r="Q10" i="15"/>
  <c r="O9" i="15"/>
  <c r="O8" i="15"/>
  <c r="O7" i="15"/>
  <c r="O6" i="15"/>
  <c r="O5" i="15"/>
  <c r="O4" i="15"/>
  <c r="N50" i="14"/>
  <c r="O50" i="14"/>
  <c r="N49" i="14"/>
  <c r="O49" i="14"/>
  <c r="N48" i="14"/>
  <c r="O48" i="14"/>
  <c r="N47" i="14"/>
  <c r="O47" i="14"/>
  <c r="N46" i="14"/>
  <c r="O46" i="14"/>
  <c r="N45" i="14"/>
  <c r="O45" i="14"/>
  <c r="N44" i="14"/>
  <c r="O44" i="14"/>
  <c r="N42" i="14"/>
  <c r="O42" i="14"/>
  <c r="N41" i="14"/>
  <c r="O41" i="14"/>
  <c r="N39" i="14"/>
  <c r="O39" i="14"/>
  <c r="N38" i="14"/>
  <c r="O38" i="14"/>
  <c r="N37" i="14"/>
  <c r="O37" i="14"/>
  <c r="N36" i="14"/>
  <c r="O36" i="14"/>
  <c r="N35" i="14"/>
  <c r="O35" i="14"/>
  <c r="N34" i="14"/>
  <c r="O34" i="14"/>
  <c r="N33" i="14"/>
  <c r="O33" i="14"/>
  <c r="N32" i="14"/>
  <c r="O32" i="14"/>
  <c r="N29" i="14"/>
  <c r="O29" i="14"/>
  <c r="N28" i="14"/>
  <c r="O28" i="14"/>
  <c r="N18" i="14"/>
  <c r="O18" i="14"/>
  <c r="N17" i="14"/>
  <c r="O17" i="14"/>
  <c r="N16" i="14"/>
  <c r="O16" i="14"/>
  <c r="N14" i="14"/>
  <c r="O14" i="14"/>
  <c r="N13" i="14"/>
  <c r="O13" i="14"/>
  <c r="N12" i="14"/>
  <c r="O12" i="14"/>
  <c r="L161" i="1"/>
  <c r="M96" i="1"/>
  <c r="M92" i="1"/>
  <c r="L262" i="1"/>
  <c r="L79" i="1"/>
  <c r="M10" i="1"/>
  <c r="M14" i="1"/>
  <c r="M53" i="1"/>
  <c r="M65" i="1"/>
  <c r="B332" i="1"/>
  <c r="L51" i="1"/>
  <c r="M58" i="1"/>
  <c r="M131" i="1"/>
  <c r="M70" i="1"/>
  <c r="M322" i="1"/>
  <c r="K58" i="1"/>
  <c r="K131" i="1"/>
  <c r="K15" i="1"/>
  <c r="K28" i="1"/>
  <c r="K42" i="1"/>
  <c r="K70" i="1"/>
  <c r="K88" i="1"/>
  <c r="K97" i="1"/>
  <c r="K112" i="1"/>
  <c r="K147" i="1"/>
  <c r="K173" i="1"/>
  <c r="K192" i="1"/>
  <c r="K231" i="1"/>
  <c r="K252" i="1"/>
  <c r="K267" i="1"/>
  <c r="K283" i="1"/>
  <c r="K294" i="1"/>
  <c r="K306" i="1"/>
  <c r="K319" i="1"/>
  <c r="K322" i="1"/>
  <c r="I58" i="1"/>
  <c r="I131" i="1"/>
  <c r="I15" i="1"/>
  <c r="I28" i="1"/>
  <c r="I42" i="1"/>
  <c r="I70" i="1"/>
  <c r="I88" i="1"/>
  <c r="I97" i="1"/>
  <c r="I112" i="1"/>
  <c r="I147" i="1"/>
  <c r="I173" i="1"/>
  <c r="I192" i="1"/>
  <c r="I231" i="1"/>
  <c r="I252" i="1"/>
  <c r="I267" i="1"/>
  <c r="I283" i="1"/>
  <c r="I294" i="1"/>
  <c r="I306" i="1"/>
  <c r="I319" i="1"/>
  <c r="I322" i="1"/>
  <c r="G58" i="1"/>
  <c r="G131" i="1"/>
  <c r="G15" i="1"/>
  <c r="G28" i="1"/>
  <c r="G42" i="1"/>
  <c r="G70" i="1"/>
  <c r="G88" i="1"/>
  <c r="G97" i="1"/>
  <c r="G112" i="1"/>
  <c r="G147" i="1"/>
  <c r="G173" i="1"/>
  <c r="G192" i="1"/>
  <c r="G231" i="1"/>
  <c r="G252" i="1"/>
  <c r="G267" i="1"/>
  <c r="G283" i="1"/>
  <c r="G294" i="1"/>
  <c r="G306" i="1"/>
  <c r="G319" i="1"/>
  <c r="G322" i="1"/>
  <c r="E58" i="1"/>
  <c r="E131" i="1"/>
  <c r="E15" i="1"/>
  <c r="E28" i="1"/>
  <c r="E42" i="1"/>
  <c r="E70" i="1"/>
  <c r="E88" i="1"/>
  <c r="E97" i="1"/>
  <c r="E112" i="1"/>
  <c r="E147" i="1"/>
  <c r="E173" i="1"/>
  <c r="E192" i="1"/>
  <c r="E231" i="1"/>
  <c r="E252" i="1"/>
  <c r="E267" i="1"/>
  <c r="E283" i="1"/>
  <c r="E294" i="1"/>
  <c r="E306" i="1"/>
  <c r="E319" i="1"/>
  <c r="E322" i="1"/>
  <c r="L2" i="1"/>
  <c r="L3" i="1"/>
  <c r="L4" i="1"/>
  <c r="L5" i="1"/>
  <c r="L6" i="1"/>
  <c r="L7" i="1"/>
  <c r="L15" i="1"/>
  <c r="L19" i="1"/>
  <c r="L20" i="1"/>
  <c r="L21" i="1"/>
  <c r="L23" i="1"/>
  <c r="L22" i="1"/>
  <c r="L28" i="1"/>
  <c r="L32" i="1"/>
  <c r="L33" i="1"/>
  <c r="L34" i="1"/>
  <c r="L35" i="1"/>
  <c r="L42" i="1"/>
  <c r="L47" i="1"/>
  <c r="L49" i="1"/>
  <c r="L50" i="1"/>
  <c r="L53" i="1"/>
  <c r="L48" i="1"/>
  <c r="L52" i="1"/>
  <c r="L58" i="1"/>
  <c r="L117" i="1"/>
  <c r="L118" i="1"/>
  <c r="L131" i="1"/>
  <c r="L151" i="1"/>
  <c r="L152" i="1"/>
  <c r="L153" i="1"/>
  <c r="L154" i="1"/>
  <c r="L155" i="1"/>
  <c r="L156" i="1"/>
  <c r="L157" i="1"/>
  <c r="L158" i="1"/>
  <c r="L159" i="1"/>
  <c r="L160" i="1"/>
  <c r="L162" i="1"/>
  <c r="L163" i="1"/>
  <c r="L164" i="1"/>
  <c r="L165" i="1"/>
  <c r="L166" i="1"/>
  <c r="L167" i="1"/>
  <c r="L168" i="1"/>
  <c r="L173" i="1"/>
  <c r="L177" i="1"/>
  <c r="L178" i="1"/>
  <c r="L179" i="1"/>
  <c r="L180" i="1"/>
  <c r="L181" i="1"/>
  <c r="L183" i="1"/>
  <c r="L185" i="1"/>
  <c r="L186" i="1"/>
  <c r="L182" i="1"/>
  <c r="L184" i="1"/>
  <c r="L192"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31" i="1"/>
  <c r="L60" i="1"/>
  <c r="L61" i="1"/>
  <c r="L62" i="1"/>
  <c r="L63" i="1"/>
  <c r="L64" i="1"/>
  <c r="L65" i="1"/>
  <c r="L70" i="1"/>
  <c r="L72" i="1"/>
  <c r="L73" i="1"/>
  <c r="L74" i="1"/>
  <c r="L75" i="1"/>
  <c r="L76" i="1"/>
  <c r="L77" i="1"/>
  <c r="L80" i="1"/>
  <c r="L82" i="1"/>
  <c r="L78" i="1"/>
  <c r="L81" i="1"/>
  <c r="L83" i="1"/>
  <c r="L88" i="1"/>
  <c r="L92" i="1"/>
  <c r="L96" i="1"/>
  <c r="L99" i="1"/>
  <c r="L100" i="1"/>
  <c r="L101" i="1"/>
  <c r="L103" i="1"/>
  <c r="L104" i="1"/>
  <c r="L102" i="1"/>
  <c r="L112" i="1"/>
  <c r="L135" i="1"/>
  <c r="L147" i="1"/>
  <c r="L235" i="1"/>
  <c r="L236" i="1"/>
  <c r="L237" i="1"/>
  <c r="L238" i="1"/>
  <c r="L239" i="1"/>
  <c r="L240" i="1"/>
  <c r="L241" i="1"/>
  <c r="L242" i="1"/>
  <c r="L243" i="1"/>
  <c r="L244" i="1"/>
  <c r="L245" i="1"/>
  <c r="L246" i="1"/>
  <c r="L252" i="1"/>
  <c r="L256" i="1"/>
  <c r="L257" i="1"/>
  <c r="L258" i="1"/>
  <c r="L259" i="1"/>
  <c r="L260" i="1"/>
  <c r="L261" i="1"/>
  <c r="L267" i="1"/>
  <c r="L271" i="1"/>
  <c r="L272" i="1"/>
  <c r="L273" i="1"/>
  <c r="L274" i="1"/>
  <c r="L275" i="1"/>
  <c r="L276" i="1"/>
  <c r="L277" i="1"/>
  <c r="L278" i="1"/>
  <c r="L283" i="1"/>
  <c r="L287" i="1"/>
  <c r="L288" i="1"/>
  <c r="L289" i="1"/>
  <c r="L294" i="1"/>
  <c r="L298" i="1"/>
  <c r="L299" i="1"/>
  <c r="L300" i="1"/>
  <c r="L301" i="1"/>
  <c r="L302" i="1"/>
  <c r="L303" i="1"/>
  <c r="L304" i="1"/>
  <c r="L305" i="1"/>
  <c r="L306" i="1"/>
  <c r="L310" i="1"/>
  <c r="L311" i="1"/>
  <c r="L312" i="1"/>
  <c r="L313" i="1"/>
  <c r="L314" i="1"/>
  <c r="L315" i="1"/>
  <c r="L316" i="1"/>
  <c r="L317" i="1"/>
  <c r="L318" i="1"/>
  <c r="L319" i="1"/>
  <c r="L322" i="1"/>
  <c r="J58" i="1"/>
  <c r="J131" i="1"/>
  <c r="J15" i="1"/>
  <c r="J28" i="1"/>
  <c r="J42" i="1"/>
  <c r="J70" i="1"/>
  <c r="J88" i="1"/>
  <c r="J97" i="1"/>
  <c r="J112" i="1"/>
  <c r="J147" i="1"/>
  <c r="J173" i="1"/>
  <c r="J192" i="1"/>
  <c r="J231" i="1"/>
  <c r="J252" i="1"/>
  <c r="J267" i="1"/>
  <c r="J283" i="1"/>
  <c r="J294" i="1"/>
  <c r="J306" i="1"/>
  <c r="J319" i="1"/>
  <c r="J322" i="1"/>
  <c r="H58" i="1"/>
  <c r="H131" i="1"/>
  <c r="H15" i="1"/>
  <c r="H28" i="1"/>
  <c r="H42" i="1"/>
  <c r="H70" i="1"/>
  <c r="H88" i="1"/>
  <c r="H97" i="1"/>
  <c r="H112" i="1"/>
  <c r="H147" i="1"/>
  <c r="H173" i="1"/>
  <c r="H192" i="1"/>
  <c r="H231" i="1"/>
  <c r="H252" i="1"/>
  <c r="H267" i="1"/>
  <c r="H283" i="1"/>
  <c r="H294" i="1"/>
  <c r="H306" i="1"/>
  <c r="H319" i="1"/>
  <c r="H322" i="1"/>
  <c r="F58" i="1"/>
  <c r="F131" i="1"/>
  <c r="F15" i="1"/>
  <c r="F28" i="1"/>
  <c r="F42" i="1"/>
  <c r="F70" i="1"/>
  <c r="F88" i="1"/>
  <c r="F97" i="1"/>
  <c r="F112" i="1"/>
  <c r="F147" i="1"/>
  <c r="F173" i="1"/>
  <c r="F192" i="1"/>
  <c r="F231" i="1"/>
  <c r="F252" i="1"/>
  <c r="F267" i="1"/>
  <c r="F283" i="1"/>
  <c r="F294" i="1"/>
  <c r="F306" i="1"/>
  <c r="F319" i="1"/>
  <c r="F322" i="1"/>
  <c r="D58" i="1"/>
  <c r="D131" i="1"/>
  <c r="D15" i="1"/>
  <c r="D28" i="1"/>
  <c r="D42" i="1"/>
  <c r="D70" i="1"/>
  <c r="D88" i="1"/>
  <c r="D97" i="1"/>
  <c r="D112" i="1"/>
  <c r="D147" i="1"/>
  <c r="D173" i="1"/>
  <c r="D192" i="1"/>
  <c r="D231" i="1"/>
  <c r="D252" i="1"/>
  <c r="D267" i="1"/>
  <c r="D283" i="1"/>
  <c r="D294" i="1"/>
  <c r="D306" i="1"/>
  <c r="D319" i="1"/>
  <c r="D322" i="1"/>
  <c r="C58" i="1"/>
  <c r="C131" i="1"/>
  <c r="C15" i="1"/>
  <c r="C28" i="1"/>
  <c r="C42" i="1"/>
  <c r="C70" i="1"/>
  <c r="C88" i="1"/>
  <c r="C97" i="1"/>
  <c r="C112" i="1"/>
  <c r="C147" i="1"/>
  <c r="C173" i="1"/>
  <c r="C192" i="1"/>
  <c r="C231" i="1"/>
  <c r="C252" i="1"/>
  <c r="C267" i="1"/>
  <c r="C283" i="1"/>
  <c r="C294" i="1"/>
  <c r="C306" i="1"/>
  <c r="C319" i="1"/>
  <c r="C322" i="1"/>
  <c r="B58" i="1"/>
  <c r="B131" i="1"/>
  <c r="B15" i="1"/>
  <c r="B28" i="1"/>
  <c r="B42" i="1"/>
  <c r="B70" i="1"/>
  <c r="B88" i="1"/>
  <c r="B97" i="1"/>
  <c r="B112" i="1"/>
  <c r="B147" i="1"/>
  <c r="B173" i="1"/>
  <c r="B192" i="1"/>
  <c r="B231" i="1"/>
  <c r="B252" i="1"/>
  <c r="B267" i="1"/>
  <c r="B283" i="1"/>
  <c r="B294" i="1"/>
  <c r="B306" i="1"/>
  <c r="B319" i="1"/>
  <c r="B322" i="1"/>
  <c r="M54" i="15"/>
  <c r="L54" i="15"/>
  <c r="K54" i="15"/>
  <c r="J54" i="15"/>
  <c r="I54" i="15"/>
  <c r="H54" i="15"/>
  <c r="G54" i="15"/>
  <c r="F54" i="15"/>
  <c r="E54" i="15"/>
  <c r="D54" i="15"/>
  <c r="C54" i="15"/>
  <c r="O52" i="15"/>
  <c r="Q52" i="15"/>
  <c r="O51" i="15"/>
  <c r="Q51" i="15"/>
  <c r="P50" i="15"/>
  <c r="O50" i="15"/>
  <c r="Q50" i="15"/>
  <c r="P49" i="15"/>
  <c r="P48" i="15"/>
  <c r="P47" i="15"/>
  <c r="P46" i="15"/>
  <c r="P45" i="15"/>
  <c r="O45" i="15"/>
  <c r="Q45" i="15"/>
  <c r="P44" i="15"/>
  <c r="P33" i="15"/>
  <c r="P42" i="15"/>
  <c r="P41" i="15"/>
  <c r="O41" i="15"/>
  <c r="Q41" i="15"/>
  <c r="P39" i="15"/>
  <c r="O39" i="15"/>
  <c r="Q39" i="15"/>
  <c r="P38" i="15"/>
  <c r="O38" i="15"/>
  <c r="Q38" i="15"/>
  <c r="P37" i="15"/>
  <c r="P36" i="15"/>
  <c r="P35" i="15"/>
  <c r="P34" i="15"/>
  <c r="O34" i="15"/>
  <c r="Q34" i="15"/>
  <c r="O33" i="15"/>
  <c r="P14" i="15"/>
  <c r="P32" i="15"/>
  <c r="P29" i="15"/>
  <c r="O29" i="15"/>
  <c r="Q29" i="15"/>
  <c r="P28" i="15"/>
  <c r="O28" i="15"/>
  <c r="Q28" i="15"/>
  <c r="O22" i="15"/>
  <c r="Q22" i="15"/>
  <c r="O24" i="15"/>
  <c r="Q24" i="15"/>
  <c r="O27" i="15"/>
  <c r="Q27" i="15"/>
  <c r="O26" i="15"/>
  <c r="P16" i="15"/>
  <c r="P17" i="15"/>
  <c r="P18" i="15"/>
  <c r="O15" i="15"/>
  <c r="Q15" i="15"/>
  <c r="O18" i="15"/>
  <c r="Q18" i="15"/>
  <c r="P13" i="15"/>
  <c r="Q13" i="15"/>
  <c r="P12" i="15"/>
  <c r="Q12" i="15"/>
  <c r="Q3" i="15"/>
  <c r="Q5" i="15"/>
  <c r="Q6" i="15"/>
  <c r="Q9" i="15"/>
  <c r="B329" i="1"/>
  <c r="B330" i="1"/>
  <c r="B328" i="1"/>
  <c r="B326" i="1"/>
  <c r="B325" i="1"/>
  <c r="B327" i="1"/>
  <c r="B331" i="1"/>
  <c r="O32" i="15"/>
  <c r="Q32" i="15"/>
  <c r="O48" i="15"/>
  <c r="Q48" i="15"/>
  <c r="O44" i="15"/>
  <c r="Q44" i="15"/>
  <c r="O46" i="15"/>
  <c r="Q46" i="15"/>
  <c r="O31" i="15"/>
  <c r="Q31" i="15"/>
  <c r="O30" i="15"/>
  <c r="Q30" i="15"/>
  <c r="O36" i="15"/>
  <c r="Q36" i="15"/>
  <c r="O35" i="15"/>
  <c r="Q35" i="15"/>
  <c r="O37" i="15"/>
  <c r="Q37" i="15"/>
  <c r="O23" i="15"/>
  <c r="O20" i="15"/>
  <c r="Q20" i="15"/>
  <c r="O42" i="15"/>
  <c r="Q42" i="15"/>
  <c r="O17" i="15"/>
  <c r="Q17" i="15"/>
  <c r="O21" i="15"/>
  <c r="Q21" i="15"/>
  <c r="Q26" i="15"/>
  <c r="O16" i="15"/>
  <c r="Q8" i="15"/>
  <c r="O47" i="15"/>
  <c r="Q47" i="15"/>
  <c r="Q7" i="15"/>
  <c r="O25" i="15"/>
  <c r="Q25" i="15"/>
  <c r="O49" i="15"/>
  <c r="Q49" i="15"/>
  <c r="Q4" i="15"/>
  <c r="Q33" i="15"/>
  <c r="O14" i="15"/>
  <c r="Q14" i="15"/>
  <c r="Q16" i="15"/>
  <c r="Q23"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Seal</author>
  </authors>
  <commentList>
    <comment ref="A3" authorId="0" shapeId="0" xr:uid="{AA78DD6A-97FC-A140-8569-CFCE88BA89E6}">
      <text>
        <r>
          <rPr>
            <sz val="10"/>
            <color rgb="FF000000"/>
            <rFont val="Arial"/>
            <family val="2"/>
          </rPr>
          <t>Totals include all section items, not just those listed below.</t>
        </r>
      </text>
    </comment>
    <comment ref="A14" authorId="0" shapeId="0" xr:uid="{D34E0674-4D94-7F40-9EB4-FCA21C509029}">
      <text>
        <r>
          <rPr>
            <sz val="10"/>
            <color rgb="FF000000"/>
            <rFont val="Arial"/>
            <family val="2"/>
          </rPr>
          <t>Totals include all section items, not just those listed below.</t>
        </r>
      </text>
    </comment>
    <comment ref="A33" authorId="0" shapeId="0" xr:uid="{E94F7078-D268-7443-8CAC-09BC1D7C6CF4}">
      <text>
        <r>
          <rPr>
            <sz val="10"/>
            <color rgb="FF000000"/>
            <rFont val="Arial"/>
            <family val="2"/>
          </rPr>
          <t>Totals include all section items, not just those listed below.</t>
        </r>
      </text>
    </comment>
  </commentList>
</comments>
</file>

<file path=xl/sharedStrings.xml><?xml version="1.0" encoding="utf-8"?>
<sst xmlns="http://schemas.openxmlformats.org/spreadsheetml/2006/main" count="7278" uniqueCount="232">
  <si>
    <t>Week 1</t>
  </si>
  <si>
    <t>Price</t>
  </si>
  <si>
    <t>Week 2</t>
  </si>
  <si>
    <t>Week 3</t>
  </si>
  <si>
    <t>Week 4</t>
  </si>
  <si>
    <t>Week 5</t>
  </si>
  <si>
    <t>Total #</t>
  </si>
  <si>
    <t>Total $</t>
  </si>
  <si>
    <t>Supplier</t>
  </si>
  <si>
    <t>VACCINES</t>
  </si>
  <si>
    <t>MWI</t>
  </si>
  <si>
    <t>TOTALS</t>
  </si>
  <si>
    <t>Notes:</t>
  </si>
  <si>
    <t>TEST KITS</t>
  </si>
  <si>
    <t>Felv Test Kit</t>
  </si>
  <si>
    <t>Felv/FIV Test</t>
  </si>
  <si>
    <t>Heartworm Test Kit</t>
  </si>
  <si>
    <t>SUTURE</t>
  </si>
  <si>
    <t xml:space="preserve">Securodox 0 </t>
  </si>
  <si>
    <t>Securodox 1</t>
  </si>
  <si>
    <t xml:space="preserve">Securodox 2-0 </t>
  </si>
  <si>
    <t xml:space="preserve">Securodox 3-0 </t>
  </si>
  <si>
    <t>Securodox 4-0</t>
  </si>
  <si>
    <t>ANESTHESIA/DRUGS/PAIN MEDICATION</t>
  </si>
  <si>
    <t>Controlled Drugs</t>
  </si>
  <si>
    <t>Ketamine</t>
  </si>
  <si>
    <t>Blue Ridge Pharmacy</t>
  </si>
  <si>
    <t>Telazol</t>
  </si>
  <si>
    <t>HSB</t>
  </si>
  <si>
    <t>Anesthetics</t>
  </si>
  <si>
    <t>Antisedan</t>
  </si>
  <si>
    <t>Dexmedetomidine</t>
  </si>
  <si>
    <t>Isoflurane</t>
  </si>
  <si>
    <t>Emergency Drugs</t>
  </si>
  <si>
    <t>Bupivacaine</t>
  </si>
  <si>
    <t>Lidocane</t>
  </si>
  <si>
    <t>Naloxone</t>
  </si>
  <si>
    <t>Vitamin K1</t>
  </si>
  <si>
    <t>Pain Medication</t>
  </si>
  <si>
    <t>Meloxicam, injectable</t>
  </si>
  <si>
    <t>Meloxicam, oral</t>
  </si>
  <si>
    <t>Misc. Medication</t>
  </si>
  <si>
    <t>Entederm</t>
  </si>
  <si>
    <t>Ivermectin Injectable</t>
  </si>
  <si>
    <t>ANTIBIOTICS</t>
  </si>
  <si>
    <t>Cefazolin injectable</t>
  </si>
  <si>
    <t>Cephalexin, 250 mg</t>
  </si>
  <si>
    <t>Cerenia</t>
  </si>
  <si>
    <t>Clavamox drops, case</t>
  </si>
  <si>
    <t>Clavamox tablets, assorted</t>
  </si>
  <si>
    <t>Convenia</t>
  </si>
  <si>
    <t>Penicillin-G</t>
  </si>
  <si>
    <t>GLOVES</t>
  </si>
  <si>
    <t>Gloves size 6</t>
  </si>
  <si>
    <t>Gloves size 6.5</t>
  </si>
  <si>
    <t>Gloves size 7</t>
  </si>
  <si>
    <t>Gloves size 7.5</t>
  </si>
  <si>
    <t>Gloves size 8</t>
  </si>
  <si>
    <t xml:space="preserve">Notes: </t>
  </si>
  <si>
    <t>Catheters, various sizes</t>
  </si>
  <si>
    <t>IV injection plugs</t>
  </si>
  <si>
    <t>Needles, varies sizes/box</t>
  </si>
  <si>
    <t>Sharp containers, varous sizes</t>
  </si>
  <si>
    <t>PACK SUPPLIES</t>
  </si>
  <si>
    <t>Indicator strips</t>
  </si>
  <si>
    <t>Med Vet</t>
  </si>
  <si>
    <t>IMS</t>
  </si>
  <si>
    <t>PREP SUPPLIES</t>
  </si>
  <si>
    <t>Baralyme, 40lb drum</t>
  </si>
  <si>
    <t>Cat masks</t>
  </si>
  <si>
    <t>Cat muzzles</t>
  </si>
  <si>
    <t>Clipper blades, #40</t>
  </si>
  <si>
    <t>F-Circuit</t>
  </si>
  <si>
    <t>Butler Schein</t>
  </si>
  <si>
    <t>Heparin</t>
  </si>
  <si>
    <t>Leashes</t>
  </si>
  <si>
    <t>SURGEON SUPPLIES</t>
  </si>
  <si>
    <t>Avagard</t>
  </si>
  <si>
    <t>Bouffant caps/box</t>
  </si>
  <si>
    <t>Face masks, box</t>
  </si>
  <si>
    <t>Scalpel blades</t>
  </si>
  <si>
    <t>Surgery light bulbs</t>
  </si>
  <si>
    <t>OTC SUPPLIES</t>
  </si>
  <si>
    <t>E-collars/pack</t>
  </si>
  <si>
    <t>LABORATORY</t>
  </si>
  <si>
    <t>Hematocrit clay</t>
  </si>
  <si>
    <t>OXYGEN</t>
  </si>
  <si>
    <t>Andy Oxy</t>
  </si>
  <si>
    <t>EQUIPMENT</t>
  </si>
  <si>
    <t>SUBTOTALS</t>
  </si>
  <si>
    <t>TOTALS BY SUPPLIER</t>
  </si>
  <si>
    <t>Item</t>
  </si>
  <si>
    <t>Jan</t>
  </si>
  <si>
    <t>Feb</t>
  </si>
  <si>
    <t>March</t>
  </si>
  <si>
    <t>April</t>
  </si>
  <si>
    <t>May</t>
  </si>
  <si>
    <t>June</t>
  </si>
  <si>
    <t>July</t>
  </si>
  <si>
    <t>Aug</t>
  </si>
  <si>
    <t>Sept</t>
  </si>
  <si>
    <t>Oct</t>
  </si>
  <si>
    <t>Nov</t>
  </si>
  <si>
    <t>Dec</t>
  </si>
  <si>
    <t>SYRINGES/NEEDLES/IV'S</t>
  </si>
  <si>
    <t>TOTAL</t>
  </si>
  <si>
    <t xml:space="preserve"># SX </t>
  </si>
  <si>
    <t>ANESTHETICS/DRUGS/PAIN MED.</t>
  </si>
  <si>
    <t>AVG COST PER ANIMAL</t>
  </si>
  <si>
    <t>Bordetella 25 dose flat</t>
  </si>
  <si>
    <t>Rabies 1-year 50 doses</t>
  </si>
  <si>
    <t>Rabies 3-year 10 dose tank</t>
  </si>
  <si>
    <t>Rabies tags, 1-year</t>
  </si>
  <si>
    <t>Rabies tags, 3-year</t>
  </si>
  <si>
    <t>FeLV test kit</t>
  </si>
  <si>
    <t>FeLV/FIV test</t>
  </si>
  <si>
    <t>Acepromazine tabs 25 mg</t>
  </si>
  <si>
    <t>Cough tabs</t>
  </si>
  <si>
    <t>Opthalmic ointment</t>
  </si>
  <si>
    <t>Pyrantel pamoate</t>
  </si>
  <si>
    <t>Butler gloves</t>
  </si>
  <si>
    <t>Gloves, exam box</t>
  </si>
  <si>
    <t>IV sets</t>
  </si>
  <si>
    <t>Needles, suture, various sizes</t>
  </si>
  <si>
    <t>Sodium chloride, 0.9%/case</t>
  </si>
  <si>
    <t>Sterile vial</t>
  </si>
  <si>
    <t>Sterile water</t>
  </si>
  <si>
    <t>Syinges w/ needles, 1cc</t>
  </si>
  <si>
    <t>Syringes w/ needles, 12cc</t>
  </si>
  <si>
    <t>Syringes w /needles, 3cc</t>
  </si>
  <si>
    <t>Syringes w/ needles, 6cc</t>
  </si>
  <si>
    <t>Autoclave gasket</t>
  </si>
  <si>
    <t>Autoclave tape</t>
  </si>
  <si>
    <t>Enzyme cleaner</t>
  </si>
  <si>
    <t>Fenestrated drapes</t>
  </si>
  <si>
    <t>Instrument milk</t>
  </si>
  <si>
    <t>Pack towels, blue</t>
  </si>
  <si>
    <t>Pack wrap</t>
  </si>
  <si>
    <t>Anesthesia diaphragm</t>
  </si>
  <si>
    <t>Blade wash</t>
  </si>
  <si>
    <t>Chlorhexidine scrub, 1 gallon</t>
  </si>
  <si>
    <t>Chlorhexidine solution, 1 gallon</t>
  </si>
  <si>
    <t>Clippers, andes</t>
  </si>
  <si>
    <t>Cotton tipped applicators</t>
  </si>
  <si>
    <t>E tank washers</t>
  </si>
  <si>
    <t>ET tubes, various sizes</t>
  </si>
  <si>
    <t>Gauze 3x3 sleeve</t>
  </si>
  <si>
    <t>Gauze 4x4 sleeve</t>
  </si>
  <si>
    <t>Grooming apron</t>
  </si>
  <si>
    <t>Nail clippers</t>
  </si>
  <si>
    <t>Nutrical tube</t>
  </si>
  <si>
    <t>OB sleeve</t>
  </si>
  <si>
    <t>Resevoir bag</t>
  </si>
  <si>
    <t>SAM splint</t>
  </si>
  <si>
    <t>Shoe covers</t>
  </si>
  <si>
    <t>Silver nitrate sticks</t>
  </si>
  <si>
    <t>Tape zonas</t>
  </si>
  <si>
    <t>Thoracic positioner</t>
  </si>
  <si>
    <t>Tongue depressors</t>
  </si>
  <si>
    <t>Vet wrap</t>
  </si>
  <si>
    <t>Cautery wands</t>
  </si>
  <si>
    <t>Gel foam</t>
  </si>
  <si>
    <t>Povidine scrub</t>
  </si>
  <si>
    <t>Skin staplers</t>
  </si>
  <si>
    <t>Surgeons gowns</t>
  </si>
  <si>
    <t>Tattoo paste</t>
  </si>
  <si>
    <t>Vet bond</t>
  </si>
  <si>
    <t>Bitter orange</t>
  </si>
  <si>
    <t>Cardboard cat carriers/case</t>
  </si>
  <si>
    <t>ID band</t>
  </si>
  <si>
    <t>Cover slips</t>
  </si>
  <si>
    <t>Hematocrit tubes</t>
  </si>
  <si>
    <t>Microscope slides/box</t>
  </si>
  <si>
    <t>Purple top tubes</t>
  </si>
  <si>
    <t>Serum separator tubes</t>
  </si>
  <si>
    <t>Specimen cup</t>
  </si>
  <si>
    <t>E tanks</t>
  </si>
  <si>
    <t>Mar</t>
  </si>
  <si>
    <t>Apr</t>
  </si>
  <si>
    <t>Jun</t>
  </si>
  <si>
    <t>Jul</t>
  </si>
  <si>
    <t>Sep</t>
  </si>
  <si>
    <t>Total</t>
  </si>
  <si>
    <t>Avg. Per Animal</t>
  </si>
  <si>
    <t>Current Year</t>
  </si>
  <si>
    <t>Over (Under)</t>
  </si>
  <si>
    <t>Last Fiscal Year</t>
  </si>
  <si>
    <t>FeLV 25 dose flat</t>
  </si>
  <si>
    <t>FVRCP 25 dose flat</t>
  </si>
  <si>
    <t>DALPP-CVK 25 dose flat</t>
  </si>
  <si>
    <t>Heartworm test kit - Vet Can</t>
  </si>
  <si>
    <t>Heartworm test kit - Idexx</t>
  </si>
  <si>
    <t>Lidocane - Epinephrine</t>
  </si>
  <si>
    <t>Metronidazole</t>
  </si>
  <si>
    <t>Doxycycline</t>
  </si>
  <si>
    <t>Instrument lube</t>
  </si>
  <si>
    <t>Instrument soap</t>
  </si>
  <si>
    <t>H tanks</t>
  </si>
  <si>
    <t>Microchips</t>
  </si>
  <si>
    <t>Pulse Ox Sensor</t>
  </si>
  <si>
    <t>Water Bowls</t>
  </si>
  <si>
    <t>Mannitol</t>
  </si>
  <si>
    <t>Found Animals</t>
  </si>
  <si>
    <t>Outside Medical</t>
  </si>
  <si>
    <t>Sterile lube</t>
  </si>
  <si>
    <t>Month</t>
  </si>
  <si>
    <r>
      <t xml:space="preserve">This spreadsheet is used to track all inventory cost on anything that is purchased for medical use in a spay/neuter facility, by manually entering in packing slips as orders arrive. The analysis pages can help you track medical cost per animal and compare month to month. If you are going through our </t>
    </r>
    <r>
      <rPr>
        <i/>
        <sz val="10"/>
        <color rgb="FF000000"/>
        <rFont val="Helvetica Neue"/>
        <family val="2"/>
      </rPr>
      <t>National Spay/Neuter Response Team</t>
    </r>
    <r>
      <rPr>
        <sz val="10"/>
        <color rgb="FF000000"/>
        <rFont val="Helvetica Neue"/>
        <family val="2"/>
      </rPr>
      <t xml:space="preserve"> mentorship program, we recommend this cost per animal be $15 or under.                                              </t>
    </r>
  </si>
  <si>
    <r>
      <t>In order to keep your spreadsheet working properly, please read the following notes &amp; suggestions:
1.  The monthly tabs and the Year to Date tab are inter-related. A change on a monthly tab will have a domino effect on the other tabs.
2.  All the line items must be the same across all months and the Year to Date tab. So, if line 132 is "autoclave tape" on the January tab, it must be in the same position on all other tabs.  
3.  The “Other” line in most categories can be a catch all for odd-ball items that are not ordered often.  YTD would show $XX.XX spent for the “other category” and you can be specific about the item in the notes section.In other words, if you have an item that you only order once or twice a year, do not dedicate a line to that item, rather include it one the “other” lines.  
4.  Don’t include negative numbers (returns) in the spreadsheet. Instead delete or alter the original order entry.
5.  Sometimes the amounts on the spreadsheet may be slightly off. For example, when a line item includes “various sizes.” It makes sense that the sizes may vary in price by a few cents but at the end of the year, you still have a total of what you spent for that family of items. 
6.  If there is an item on the spreadsheet that your clinic will never use, you can replace it with an item in that category that you do order. Just make sure you replace the same item, on the same line for each month and the YTD tab.  
7.  We STRONGLY suggest you do not insert any new lines. It will cause the YTD tab to miscalculate that line and any lines below it. Instead make use of the “</t>
    </r>
    <r>
      <rPr>
        <i/>
        <sz val="10"/>
        <color rgb="FF000000"/>
        <rFont val="Helvetica Neue"/>
        <family val="2"/>
      </rPr>
      <t>Other</t>
    </r>
    <r>
      <rPr>
        <sz val="10"/>
        <color rgb="FF000000"/>
        <rFont val="Helvetica Neue"/>
        <family val="2"/>
      </rPr>
      <t>” option or</t>
    </r>
    <r>
      <rPr>
        <i/>
        <sz val="10"/>
        <color rgb="FF000000"/>
        <rFont val="Helvetica Neue"/>
        <family val="2"/>
      </rPr>
      <t xml:space="preserve"> “Miscellaneous”</t>
    </r>
    <r>
      <rPr>
        <sz val="10"/>
        <color rgb="FF000000"/>
        <rFont val="Helvetica Neue"/>
        <family val="2"/>
      </rPr>
      <t xml:space="preserve"> category.  
8.  If you see “#Value!” in a cell or similar error message even though you have not entered any amounts in the cells, try entering “0” to correct the error.</t>
    </r>
  </si>
  <si>
    <t>KENNEL (OPERATING) SUPPLIES</t>
  </si>
  <si>
    <r>
      <t xml:space="preserve">Notes: </t>
    </r>
    <r>
      <rPr>
        <sz val="8"/>
        <color rgb="FF000000"/>
        <rFont val="Helvetica Neue"/>
        <family val="2"/>
      </rPr>
      <t>Kennel supplies are anything we purchase at a supply store, such as Sam's or Costco (i.e. outside of MWI). You can choose to lump together in one category, as we are, or itemize.</t>
    </r>
  </si>
  <si>
    <t>Euthasol 100 mL bottle</t>
  </si>
  <si>
    <t>Cephalexin, 500 mg</t>
  </si>
  <si>
    <t>Trazodone 50 mg</t>
  </si>
  <si>
    <t>Trazodone 100 mg</t>
  </si>
  <si>
    <t>Solu-Delta-Cortef 10 mL bottle</t>
  </si>
  <si>
    <t>Furosemide 100 mL bottle</t>
  </si>
  <si>
    <t>Epinephrine 10 mL bottle</t>
  </si>
  <si>
    <t>Diphenhydramine 10 mL bottle</t>
  </si>
  <si>
    <t>Atropine 100 mL bottle</t>
  </si>
  <si>
    <t>Acepromazine 50 mL bottle</t>
  </si>
  <si>
    <t>Midazolam 5 mg/mL</t>
  </si>
  <si>
    <t>Torbugesic 10 mg/mL</t>
  </si>
  <si>
    <t>Hydromorphone 2 mg/mL</t>
  </si>
  <si>
    <t>Lactated ringers 1000 mL/case</t>
  </si>
  <si>
    <t>SUB-TOTALS</t>
  </si>
  <si>
    <t>YEAR-TO-DATE TOTALS</t>
  </si>
  <si>
    <r>
      <t xml:space="preserve">AVG COST PER ANIMAL </t>
    </r>
    <r>
      <rPr>
        <sz val="10"/>
        <color theme="0"/>
        <rFont val="Helvetica Neue"/>
        <family val="2"/>
      </rPr>
      <t>(BY MONTH)</t>
    </r>
  </si>
  <si>
    <t>Per Animal</t>
  </si>
  <si>
    <t>Average Cost</t>
  </si>
  <si>
    <r>
      <t xml:space="preserve">TOTAL </t>
    </r>
    <r>
      <rPr>
        <sz val="10"/>
        <color theme="0"/>
        <rFont val="Helvetica Neue"/>
        <family val="2"/>
      </rPr>
      <t>(BY MONTH)</t>
    </r>
  </si>
  <si>
    <t>Water bowls</t>
  </si>
  <si>
    <t>Pulse Ox sensor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</si>
</sst>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164" formatCode="_-&quot;$&quot;* #,##0.00_-;\-&quot;$&quot;* #,##0.00_-;_-&quot;$&quot;* &quot;-&quot;??_-;_-@_-"/>
    <numFmt numFmtId="165" formatCode="&quot;$&quot;#,##0.00;&quot;$&quot;\(#,##0.00\)"/>
    <numFmt numFmtId="166" formatCode="&quot;$&quot;#,##0.00"/>
  </numFmts>
  <fonts count="25" x14ac:knownFonts="1">
    <font>
      <sz val="10"/>
      <color rgb="FF000000"/>
      <name val="Arial"/>
    </font>
    <font>
      <u/>
      <sz val="10"/>
      <color theme="10"/>
      <name val="Arial"/>
      <family val="2"/>
    </font>
    <font>
      <u/>
      <sz val="10"/>
      <color theme="11"/>
      <name val="Arial"/>
      <family val="2"/>
    </font>
    <font>
      <sz val="8"/>
      <color rgb="FFFFFFFF"/>
      <name val="Helvetica Neue"/>
      <family val="2"/>
    </font>
    <font>
      <sz val="10"/>
      <color rgb="FF000000"/>
      <name val="Helvetica Neue"/>
      <family val="2"/>
    </font>
    <font>
      <b/>
      <sz val="8"/>
      <color rgb="FFFFFFFF"/>
      <name val="Helvetica Neue"/>
      <family val="2"/>
    </font>
    <font>
      <b/>
      <sz val="8"/>
      <color rgb="FF000000"/>
      <name val="Helvetica Neue"/>
      <family val="2"/>
    </font>
    <font>
      <sz val="8"/>
      <color rgb="FF000000"/>
      <name val="Helvetica Neue"/>
      <family val="2"/>
    </font>
    <font>
      <sz val="8"/>
      <name val="Helvetica Neue"/>
      <family val="2"/>
    </font>
    <font>
      <sz val="10"/>
      <name val="Helvetica Neue"/>
      <family val="2"/>
    </font>
    <font>
      <sz val="8"/>
      <color theme="3" tint="-0.249977111117893"/>
      <name val="Helvetica Neue"/>
      <family val="2"/>
    </font>
    <font>
      <b/>
      <sz val="8"/>
      <name val="Helvetica Neue"/>
      <family val="2"/>
    </font>
    <font>
      <b/>
      <sz val="10"/>
      <name val="Helvetica Neue"/>
      <family val="2"/>
    </font>
    <font>
      <b/>
      <sz val="10"/>
      <color rgb="FF000000"/>
      <name val="Helvetica Neue"/>
      <family val="2"/>
    </font>
    <font>
      <sz val="8"/>
      <name val="Arial"/>
      <family val="2"/>
    </font>
    <font>
      <b/>
      <sz val="10"/>
      <color theme="0"/>
      <name val="Helvetica Neue"/>
      <family val="2"/>
    </font>
    <font>
      <sz val="10"/>
      <color theme="0"/>
      <name val="Helvetica Neue"/>
      <family val="2"/>
    </font>
    <font>
      <sz val="10"/>
      <color rgb="FF000000"/>
      <name val="Arial"/>
      <family val="2"/>
    </font>
    <font>
      <b/>
      <sz val="10"/>
      <color theme="1"/>
      <name val="Helvetica Neue"/>
      <family val="2"/>
    </font>
    <font>
      <i/>
      <sz val="10"/>
      <color rgb="FF000000"/>
      <name val="Helvetica Neue"/>
      <family val="2"/>
    </font>
    <font>
      <b/>
      <sz val="10"/>
      <color rgb="FFFFFFFF"/>
      <name val="Helvetica Neue"/>
      <family val="2"/>
    </font>
    <font>
      <sz val="10"/>
      <color theme="1"/>
      <name val="Helvetica Neue"/>
      <family val="2"/>
    </font>
    <font>
      <sz val="8"/>
      <color theme="0"/>
      <name val="Helvetica Neue"/>
      <family val="2"/>
    </font>
    <font>
      <sz val="8"/>
      <color theme="1"/>
      <name val="Helvetica Neue"/>
      <family val="2"/>
    </font>
    <font>
      <b/>
      <sz val="8"/>
      <color theme="1"/>
      <name val="Helvetica Neue"/>
      <family val="2"/>
    </font>
  </fonts>
  <fills count="86">
    <fill>
      <patternFill patternType="none"/>
    </fill>
    <fill>
      <patternFill patternType="gray125"/>
    </fill>
    <fill>
      <patternFill patternType="solid">
        <fgColor rgb="FF000000"/>
        <bgColor rgb="FF000000"/>
      </patternFill>
    </fill>
    <fill>
      <patternFill patternType="solid">
        <fgColor rgb="FFC0C0C0"/>
        <bgColor rgb="FFC0C0C0"/>
      </patternFill>
    </fill>
    <fill>
      <patternFill patternType="solid">
        <fgColor rgb="FFDD0806"/>
        <bgColor rgb="FFDD0806"/>
      </patternFill>
    </fill>
    <fill>
      <patternFill patternType="solid">
        <fgColor rgb="FFFF8080"/>
        <bgColor rgb="FFFF8080"/>
      </patternFill>
    </fill>
    <fill>
      <patternFill patternType="solid">
        <fgColor rgb="FFF20884"/>
        <bgColor rgb="FFF20884"/>
      </patternFill>
    </fill>
    <fill>
      <patternFill patternType="solid">
        <fgColor rgb="FFB7B7B7"/>
        <bgColor rgb="FFB7B7B7"/>
      </patternFill>
    </fill>
    <fill>
      <patternFill patternType="solid">
        <fgColor rgb="FFFFFFFF"/>
        <bgColor rgb="FFFFFFFF"/>
      </patternFill>
    </fill>
    <fill>
      <patternFill patternType="solid">
        <fgColor rgb="FFD9D9D9"/>
        <bgColor rgb="FFD9D9D9"/>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5" tint="0.79998168889431442"/>
        <bgColor theme="5" tint="0.39997558519241921"/>
      </patternFill>
    </fill>
    <fill>
      <patternFill patternType="solid">
        <fgColor theme="5" tint="0.79998168889431442"/>
        <bgColor rgb="FFFFFF99"/>
      </patternFill>
    </fill>
    <fill>
      <patternFill patternType="solid">
        <fgColor rgb="FFFF6600"/>
        <bgColor rgb="FF33CCCC"/>
      </patternFill>
    </fill>
    <fill>
      <patternFill patternType="solid">
        <fgColor rgb="FFFF00FF"/>
        <bgColor rgb="FFFF9900"/>
      </patternFill>
    </fill>
    <fill>
      <patternFill patternType="solid">
        <fgColor rgb="FFFF6600"/>
        <bgColor rgb="FFB7B7B7"/>
      </patternFill>
    </fill>
    <fill>
      <patternFill patternType="solid">
        <fgColor theme="1"/>
        <bgColor indexed="64"/>
      </patternFill>
    </fill>
    <fill>
      <patternFill patternType="solid">
        <fgColor rgb="FFD1000A"/>
        <bgColor rgb="FFB7B7B7"/>
      </patternFill>
    </fill>
    <fill>
      <patternFill patternType="solid">
        <fgColor rgb="FFFD686D"/>
        <bgColor rgb="FFD9D9D9"/>
      </patternFill>
    </fill>
    <fill>
      <patternFill patternType="solid">
        <fgColor theme="0" tint="-0.34998626667073579"/>
        <bgColor rgb="FFB7B7B7"/>
      </patternFill>
    </fill>
    <fill>
      <patternFill patternType="solid">
        <fgColor rgb="FFFF6600"/>
        <bgColor rgb="FF000000"/>
      </patternFill>
    </fill>
    <fill>
      <patternFill patternType="solid">
        <fgColor rgb="FFF900FF"/>
        <bgColor rgb="FF000000"/>
      </patternFill>
    </fill>
    <fill>
      <patternFill patternType="solid">
        <fgColor rgb="FFFF0000"/>
        <bgColor rgb="FF000000"/>
      </patternFill>
    </fill>
    <fill>
      <patternFill patternType="solid">
        <fgColor theme="1"/>
        <bgColor rgb="FFC0C0C0"/>
      </patternFill>
    </fill>
    <fill>
      <patternFill patternType="solid">
        <fgColor theme="9"/>
        <bgColor rgb="FF000000"/>
      </patternFill>
    </fill>
    <fill>
      <patternFill patternType="solid">
        <fgColor theme="9"/>
        <bgColor rgb="FF99CC00"/>
      </patternFill>
    </fill>
    <fill>
      <patternFill patternType="solid">
        <fgColor rgb="FF7030A0"/>
        <bgColor rgb="FF000000"/>
      </patternFill>
    </fill>
    <fill>
      <patternFill patternType="solid">
        <fgColor theme="7"/>
        <bgColor rgb="FF90713A"/>
      </patternFill>
    </fill>
    <fill>
      <patternFill patternType="solid">
        <fgColor theme="7"/>
        <bgColor rgb="FF000000"/>
      </patternFill>
    </fill>
    <fill>
      <patternFill patternType="solid">
        <fgColor rgb="FFEB1982"/>
        <bgColor rgb="FF000000"/>
      </patternFill>
    </fill>
    <fill>
      <patternFill patternType="solid">
        <fgColor theme="8"/>
        <bgColor rgb="FF000000"/>
      </patternFill>
    </fill>
    <fill>
      <patternFill patternType="solid">
        <fgColor theme="7" tint="-0.499984740745262"/>
        <bgColor rgb="FF000000"/>
      </patternFill>
    </fill>
    <fill>
      <patternFill patternType="solid">
        <fgColor rgb="FF00B050"/>
        <bgColor rgb="FF99CC00"/>
      </patternFill>
    </fill>
    <fill>
      <patternFill patternType="solid">
        <fgColor rgb="FF00B050"/>
        <bgColor rgb="FF000000"/>
      </patternFill>
    </fill>
    <fill>
      <patternFill patternType="solid">
        <fgColor rgb="FFFD6601"/>
        <bgColor rgb="FF000000"/>
      </patternFill>
    </fill>
    <fill>
      <patternFill patternType="solid">
        <fgColor rgb="FFFD6601"/>
        <bgColor rgb="FF33CCCC"/>
      </patternFill>
    </fill>
    <fill>
      <patternFill patternType="solid">
        <fgColor theme="8"/>
        <bgColor rgb="FFCC99FF"/>
      </patternFill>
    </fill>
    <fill>
      <patternFill patternType="solid">
        <fgColor rgb="FF7030A0"/>
        <bgColor rgb="FF33CCCC"/>
      </patternFill>
    </fill>
    <fill>
      <patternFill patternType="solid">
        <fgColor theme="7" tint="-0.499984740745262"/>
        <bgColor rgb="FF00CCFF"/>
      </patternFill>
    </fill>
    <fill>
      <patternFill patternType="solid">
        <fgColor rgb="FFC00000"/>
        <bgColor rgb="FF000000"/>
      </patternFill>
    </fill>
    <fill>
      <patternFill patternType="solid">
        <fgColor rgb="FFC00000"/>
        <bgColor rgb="FFCC99FF"/>
      </patternFill>
    </fill>
    <fill>
      <patternFill patternType="solid">
        <fgColor rgb="FFFD6601"/>
        <bgColor rgb="FFDD0806"/>
      </patternFill>
    </fill>
    <fill>
      <patternFill patternType="solid">
        <fgColor theme="8"/>
        <bgColor rgb="FF993366"/>
      </patternFill>
    </fill>
    <fill>
      <patternFill patternType="solid">
        <fgColor theme="9"/>
        <bgColor rgb="FFCC99FF"/>
      </patternFill>
    </fill>
    <fill>
      <patternFill patternType="solid">
        <fgColor rgb="FFFF0000"/>
        <bgColor rgb="FF33CCCC"/>
      </patternFill>
    </fill>
    <fill>
      <patternFill patternType="solid">
        <fgColor rgb="FFFF0000"/>
        <bgColor indexed="64"/>
      </patternFill>
    </fill>
    <fill>
      <patternFill patternType="solid">
        <fgColor theme="8"/>
        <bgColor rgb="FFB7B7B7"/>
      </patternFill>
    </fill>
    <fill>
      <patternFill patternType="solid">
        <fgColor theme="9"/>
        <bgColor rgb="FFB7B7B7"/>
      </patternFill>
    </fill>
    <fill>
      <patternFill patternType="solid">
        <fgColor theme="7"/>
        <bgColor rgb="FFB7B7B7"/>
      </patternFill>
    </fill>
    <fill>
      <patternFill patternType="solid">
        <fgColor rgb="FF7030A0"/>
        <bgColor rgb="FFB7B7B7"/>
      </patternFill>
    </fill>
    <fill>
      <patternFill patternType="solid">
        <fgColor rgb="FFEB1982"/>
        <bgColor rgb="FFB7B7B7"/>
      </patternFill>
    </fill>
    <fill>
      <patternFill patternType="solid">
        <fgColor theme="7" tint="-0.499984740745262"/>
        <bgColor rgb="FFB7B7B7"/>
      </patternFill>
    </fill>
    <fill>
      <patternFill patternType="solid">
        <fgColor rgb="FFC00000"/>
        <bgColor rgb="FFB7B7B7"/>
      </patternFill>
    </fill>
    <fill>
      <patternFill patternType="solid">
        <fgColor rgb="FF00B050"/>
        <bgColor rgb="FFB7B7B7"/>
      </patternFill>
    </fill>
    <fill>
      <patternFill patternType="solid">
        <fgColor rgb="FFFD6601"/>
        <bgColor rgb="FFB7B7B7"/>
      </patternFill>
    </fill>
    <fill>
      <patternFill patternType="solid">
        <fgColor theme="9"/>
        <bgColor indexed="64"/>
      </patternFill>
    </fill>
    <fill>
      <patternFill patternType="solid">
        <fgColor rgb="FFFC28FC"/>
        <bgColor rgb="FFB7B7B7"/>
      </patternFill>
    </fill>
    <fill>
      <patternFill patternType="solid">
        <fgColor theme="0" tint="-0.34998626667073579"/>
        <bgColor indexed="64"/>
      </patternFill>
    </fill>
    <fill>
      <patternFill patternType="solid">
        <fgColor theme="0" tint="-0.34998626667073579"/>
        <bgColor rgb="FFFFFFFF"/>
      </patternFill>
    </fill>
    <fill>
      <patternFill patternType="solid">
        <fgColor rgb="FFFF0000"/>
        <bgColor rgb="FFB7B7B7"/>
      </patternFill>
    </fill>
    <fill>
      <patternFill patternType="solid">
        <fgColor rgb="FFFB6970"/>
        <bgColor rgb="FFD9D9D9"/>
      </patternFill>
    </fill>
    <fill>
      <patternFill patternType="solid">
        <fgColor rgb="FFEF1984"/>
        <bgColor rgb="FFB7B7B7"/>
      </patternFill>
    </fill>
    <fill>
      <patternFill patternType="solid">
        <fgColor rgb="FFFD6601"/>
        <bgColor rgb="FFFFFFFF"/>
      </patternFill>
    </fill>
    <fill>
      <patternFill patternType="solid">
        <fgColor rgb="FFF96A73"/>
        <bgColor rgb="FFD9D9D9"/>
      </patternFill>
    </fill>
    <fill>
      <patternFill patternType="mediumGray"/>
    </fill>
    <fill>
      <patternFill patternType="solid">
        <fgColor rgb="FFA6A6A6"/>
        <bgColor rgb="FFFFFFFF"/>
      </patternFill>
    </fill>
    <fill>
      <patternFill patternType="solid">
        <fgColor rgb="FFD9D9D9"/>
        <bgColor rgb="FFB7B7B7"/>
      </patternFill>
    </fill>
    <fill>
      <patternFill patternType="solid">
        <fgColor rgb="FFD9D9D9"/>
        <bgColor rgb="FFFFFFFF"/>
      </patternFill>
    </fill>
    <fill>
      <patternFill patternType="solid">
        <fgColor rgb="FFFB6970"/>
        <bgColor rgb="FF000000"/>
      </patternFill>
    </fill>
    <fill>
      <patternFill patternType="solid">
        <fgColor rgb="FFF96A73"/>
        <bgColor rgb="FFC0C0C0"/>
      </patternFill>
    </fill>
    <fill>
      <patternFill patternType="solid">
        <fgColor rgb="FFFD6601"/>
        <bgColor rgb="FFC0C0C0"/>
      </patternFill>
    </fill>
    <fill>
      <patternFill patternType="solid">
        <fgColor theme="8"/>
        <bgColor rgb="FFC0C0C0"/>
      </patternFill>
    </fill>
    <fill>
      <patternFill patternType="solid">
        <fgColor theme="9"/>
        <bgColor rgb="FFC0C0C0"/>
      </patternFill>
    </fill>
    <fill>
      <patternFill patternType="solid">
        <fgColor rgb="FFF96A73"/>
        <bgColor rgb="FF000000"/>
      </patternFill>
    </fill>
    <fill>
      <patternFill patternType="solid">
        <fgColor rgb="FFF96A73"/>
        <bgColor rgb="FFFF8080"/>
      </patternFill>
    </fill>
    <fill>
      <patternFill patternType="solid">
        <fgColor theme="7"/>
        <bgColor rgb="FFC0C0C0"/>
      </patternFill>
    </fill>
    <fill>
      <patternFill patternType="solid">
        <fgColor rgb="FF7030A0"/>
        <bgColor rgb="FFC0C0C0"/>
      </patternFill>
    </fill>
    <fill>
      <patternFill patternType="solid">
        <fgColor rgb="FFEB1982"/>
        <bgColor rgb="FFC0C0C0"/>
      </patternFill>
    </fill>
    <fill>
      <patternFill patternType="solid">
        <fgColor theme="7" tint="-0.499984740745262"/>
        <bgColor rgb="FFC0C0C0"/>
      </patternFill>
    </fill>
    <fill>
      <patternFill patternType="solid">
        <fgColor rgb="FFC00000"/>
        <bgColor rgb="FFC0C0C0"/>
      </patternFill>
    </fill>
    <fill>
      <patternFill patternType="solid">
        <fgColor rgb="FF00B050"/>
        <bgColor rgb="FFC0C0C0"/>
      </patternFill>
    </fill>
    <fill>
      <patternFill patternType="solid">
        <fgColor rgb="FFFC28FC"/>
        <bgColor rgb="FFC0C0C0"/>
      </patternFill>
    </fill>
    <fill>
      <patternFill patternType="solid">
        <fgColor rgb="FFFF0000"/>
        <bgColor rgb="FFC0C0C0"/>
      </patternFill>
    </fill>
    <fill>
      <patternFill patternType="lightGray"/>
    </fill>
  </fills>
  <borders count="5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rgb="FF000000"/>
      </left>
      <right style="thin">
        <color auto="1"/>
      </right>
      <top style="thin">
        <color rgb="FF000000"/>
      </top>
      <bottom style="thin">
        <color rgb="FF000000"/>
      </bottom>
      <diagonal/>
    </border>
    <border>
      <left style="thin">
        <color auto="1"/>
      </left>
      <right style="thin">
        <color auto="1"/>
      </right>
      <top style="thin">
        <color rgb="FF000000"/>
      </top>
      <bottom style="thin">
        <color rgb="FF000000"/>
      </bottom>
      <diagonal/>
    </border>
    <border>
      <left style="thin">
        <color auto="1"/>
      </left>
      <right style="thin">
        <color rgb="FF000000"/>
      </right>
      <top style="thin">
        <color rgb="FF000000"/>
      </top>
      <bottom style="thin">
        <color rgb="FF000000"/>
      </bottom>
      <diagonal/>
    </border>
    <border>
      <left style="thin">
        <color auto="1"/>
      </left>
      <right style="thin">
        <color rgb="FF000000"/>
      </right>
      <top style="thin">
        <color auto="1"/>
      </top>
      <bottom style="thin">
        <color rgb="FF000000"/>
      </bottom>
      <diagonal/>
    </border>
    <border>
      <left style="thin">
        <color auto="1"/>
      </left>
      <right style="thin">
        <color auto="1"/>
      </right>
      <top style="thin">
        <color auto="1"/>
      </top>
      <bottom style="thin">
        <color rgb="FF000000"/>
      </bottom>
      <diagonal/>
    </border>
    <border>
      <left/>
      <right style="thin">
        <color auto="1"/>
      </right>
      <top style="thin">
        <color rgb="FF000000"/>
      </top>
      <bottom style="thin">
        <color rgb="FF000000"/>
      </bottom>
      <diagonal/>
    </border>
    <border>
      <left/>
      <right style="thin">
        <color auto="1"/>
      </right>
      <top/>
      <bottom style="thin">
        <color rgb="FF000000"/>
      </bottom>
      <diagonal/>
    </border>
    <border>
      <left style="thin">
        <color rgb="FF000000"/>
      </left>
      <right style="thin">
        <color auto="1"/>
      </right>
      <top style="thin">
        <color auto="1"/>
      </top>
      <bottom style="thin">
        <color rgb="FF000000"/>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000000"/>
      </left>
      <right style="thin">
        <color rgb="FF000000"/>
      </right>
      <top style="thin">
        <color rgb="FF000000"/>
      </top>
      <bottom/>
      <diagonal/>
    </border>
    <border>
      <left style="thin">
        <color rgb="FF000000"/>
      </left>
      <right style="thin">
        <color auto="1"/>
      </right>
      <top/>
      <bottom style="thin">
        <color rgb="FF000000"/>
      </bottom>
      <diagonal/>
    </border>
    <border>
      <left style="thin">
        <color auto="1"/>
      </left>
      <right style="thin">
        <color auto="1"/>
      </right>
      <top/>
      <bottom style="thin">
        <color rgb="FF000000"/>
      </bottom>
      <diagonal/>
    </border>
    <border>
      <left style="thin">
        <color auto="1"/>
      </left>
      <right style="thin">
        <color rgb="FF000000"/>
      </right>
      <top/>
      <bottom style="thin">
        <color rgb="FF000000"/>
      </bottom>
      <diagonal/>
    </border>
    <border>
      <left style="thin">
        <color rgb="FF000000"/>
      </left>
      <right style="thin">
        <color auto="1"/>
      </right>
      <top style="thin">
        <color rgb="FF000000"/>
      </top>
      <bottom/>
      <diagonal/>
    </border>
    <border>
      <left style="thin">
        <color auto="1"/>
      </left>
      <right style="thin">
        <color auto="1"/>
      </right>
      <top style="thin">
        <color rgb="FF000000"/>
      </top>
      <bottom/>
      <diagonal/>
    </border>
    <border>
      <left style="thin">
        <color auto="1"/>
      </left>
      <right style="thin">
        <color auto="1"/>
      </right>
      <top/>
      <bottom style="thin">
        <color auto="1"/>
      </bottom>
      <diagonal/>
    </border>
    <border>
      <left style="thick">
        <color auto="1"/>
      </left>
      <right/>
      <top style="thin">
        <color auto="1"/>
      </top>
      <bottom style="thin">
        <color auto="1"/>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style="thick">
        <color auto="1"/>
      </left>
      <right/>
      <top style="medium">
        <color indexed="64"/>
      </top>
      <bottom style="thin">
        <color auto="1"/>
      </bottom>
      <diagonal/>
    </border>
    <border>
      <left/>
      <right style="medium">
        <color indexed="64"/>
      </right>
      <top style="thin">
        <color auto="1"/>
      </top>
      <bottom style="thin">
        <color auto="1"/>
      </bottom>
      <diagonal/>
    </border>
    <border>
      <left style="medium">
        <color indexed="64"/>
      </left>
      <right style="thin">
        <color rgb="FF000000"/>
      </right>
      <top style="thin">
        <color rgb="FF000000"/>
      </top>
      <bottom style="thin">
        <color rgb="FF000000"/>
      </bottom>
      <diagonal/>
    </border>
    <border>
      <left style="medium">
        <color indexed="64"/>
      </left>
      <right/>
      <top/>
      <bottom/>
      <diagonal/>
    </border>
    <border>
      <left style="medium">
        <color indexed="64"/>
      </left>
      <right/>
      <top style="thin">
        <color rgb="FF000000"/>
      </top>
      <bottom style="thin">
        <color rgb="FF000000"/>
      </bottom>
      <diagonal/>
    </border>
    <border>
      <left style="medium">
        <color indexed="64"/>
      </left>
      <right/>
      <top/>
      <bottom style="thin">
        <color rgb="FF000000"/>
      </bottom>
      <diagonal/>
    </border>
    <border>
      <left style="thin">
        <color auto="1"/>
      </left>
      <right style="thin">
        <color auto="1"/>
      </right>
      <top style="thin">
        <color auto="1"/>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diagonal/>
    </border>
    <border>
      <left/>
      <right style="medium">
        <color indexed="64"/>
      </right>
      <top/>
      <bottom/>
      <diagonal/>
    </border>
    <border>
      <left style="thin">
        <color auto="1"/>
      </left>
      <right/>
      <top style="thin">
        <color auto="1"/>
      </top>
      <bottom style="medium">
        <color indexed="64"/>
      </bottom>
      <diagonal/>
    </border>
    <border>
      <left/>
      <right style="medium">
        <color indexed="64"/>
      </right>
      <top/>
      <bottom style="medium">
        <color indexed="64"/>
      </bottom>
      <diagonal/>
    </border>
  </borders>
  <cellStyleXfs count="141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4" fontId="17"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389">
    <xf numFmtId="0" fontId="0" fillId="0" borderId="0" xfId="0" applyFont="1" applyAlignment="1">
      <alignment wrapText="1"/>
    </xf>
    <xf numFmtId="0" fontId="3" fillId="2" borderId="1" xfId="0" applyFont="1" applyFill="1" applyBorder="1" applyAlignment="1">
      <alignment horizontal="center"/>
    </xf>
    <xf numFmtId="1" fontId="3" fillId="2" borderId="1" xfId="0" applyNumberFormat="1" applyFont="1" applyFill="1" applyBorder="1" applyAlignment="1">
      <alignment horizontal="center"/>
    </xf>
    <xf numFmtId="165" fontId="3" fillId="2" borderId="1" xfId="0" applyNumberFormat="1" applyFont="1" applyFill="1" applyBorder="1" applyAlignment="1">
      <alignment horizontal="center"/>
    </xf>
    <xf numFmtId="165" fontId="3" fillId="2" borderId="2" xfId="0" applyNumberFormat="1" applyFont="1" applyFill="1" applyBorder="1" applyAlignment="1">
      <alignment horizontal="center"/>
    </xf>
    <xf numFmtId="0" fontId="4" fillId="0" borderId="0" xfId="0" applyFont="1" applyAlignment="1">
      <alignment wrapText="1"/>
    </xf>
    <xf numFmtId="0" fontId="7" fillId="0" borderId="1" xfId="0" applyFont="1" applyBorder="1" applyAlignment="1"/>
    <xf numFmtId="0" fontId="6" fillId="3" borderId="1" xfId="0" applyFont="1" applyFill="1" applyBorder="1" applyAlignment="1">
      <alignment horizontal="center"/>
    </xf>
    <xf numFmtId="1" fontId="6" fillId="3" borderId="1" xfId="0" applyNumberFormat="1" applyFont="1" applyFill="1" applyBorder="1" applyAlignment="1">
      <alignment horizontal="center"/>
    </xf>
    <xf numFmtId="165" fontId="6" fillId="3" borderId="1" xfId="0" applyNumberFormat="1" applyFont="1" applyFill="1" applyBorder="1" applyAlignment="1">
      <alignment horizontal="right"/>
    </xf>
    <xf numFmtId="1" fontId="5" fillId="2" borderId="1" xfId="0" applyNumberFormat="1" applyFont="1" applyFill="1" applyBorder="1" applyAlignment="1">
      <alignment horizontal="center"/>
    </xf>
    <xf numFmtId="165" fontId="5" fillId="2" borderId="2" xfId="0" applyNumberFormat="1" applyFont="1" applyFill="1" applyBorder="1" applyAlignment="1">
      <alignment horizontal="right"/>
    </xf>
    <xf numFmtId="1" fontId="7" fillId="5" borderId="4" xfId="0" applyNumberFormat="1" applyFont="1" applyFill="1" applyBorder="1" applyAlignment="1">
      <alignment horizontal="center"/>
    </xf>
    <xf numFmtId="165" fontId="7" fillId="5" borderId="4" xfId="0" applyNumberFormat="1" applyFont="1" applyFill="1" applyBorder="1" applyAlignment="1">
      <alignment horizontal="right"/>
    </xf>
    <xf numFmtId="0" fontId="7" fillId="5" borderId="4" xfId="0" applyFont="1" applyFill="1" applyBorder="1" applyAlignment="1">
      <alignment horizontal="center"/>
    </xf>
    <xf numFmtId="0" fontId="7" fillId="5" borderId="1" xfId="0" applyFont="1" applyFill="1" applyBorder="1" applyAlignment="1">
      <alignment horizontal="left" vertical="top"/>
    </xf>
    <xf numFmtId="0" fontId="7" fillId="5" borderId="2" xfId="0" applyFont="1" applyFill="1" applyBorder="1" applyAlignment="1"/>
    <xf numFmtId="0" fontId="7" fillId="5" borderId="4" xfId="0" applyFont="1" applyFill="1" applyBorder="1" applyAlignment="1"/>
    <xf numFmtId="0" fontId="10" fillId="0" borderId="1" xfId="0" applyFont="1" applyFill="1" applyBorder="1" applyAlignment="1"/>
    <xf numFmtId="0" fontId="7" fillId="0" borderId="1" xfId="0" applyFont="1" applyBorder="1" applyAlignment="1">
      <alignment horizontal="left"/>
    </xf>
    <xf numFmtId="165" fontId="6" fillId="3" borderId="1" xfId="0" applyNumberFormat="1" applyFont="1" applyFill="1" applyBorder="1" applyAlignment="1">
      <alignment horizontal="center"/>
    </xf>
    <xf numFmtId="0" fontId="8" fillId="0" borderId="1" xfId="0" applyFont="1" applyFill="1" applyBorder="1" applyAlignment="1"/>
    <xf numFmtId="0" fontId="5" fillId="2" borderId="1" xfId="0" applyFont="1" applyFill="1" applyBorder="1" applyAlignment="1">
      <alignment horizontal="center"/>
    </xf>
    <xf numFmtId="0" fontId="8" fillId="0" borderId="1" xfId="0" applyFont="1" applyBorder="1" applyAlignment="1">
      <alignment horizontal="left"/>
    </xf>
    <xf numFmtId="0" fontId="7" fillId="0" borderId="0" xfId="0" applyFont="1" applyAlignment="1">
      <alignment wrapText="1"/>
    </xf>
    <xf numFmtId="0" fontId="8" fillId="0" borderId="1" xfId="0" applyFont="1" applyBorder="1" applyAlignment="1">
      <alignment wrapText="1"/>
    </xf>
    <xf numFmtId="0" fontId="8" fillId="0" borderId="1" xfId="0" applyFont="1" applyBorder="1" applyAlignment="1"/>
    <xf numFmtId="0" fontId="7" fillId="0" borderId="1" xfId="0" applyFont="1" applyBorder="1" applyAlignment="1">
      <alignment vertical="center"/>
    </xf>
    <xf numFmtId="0" fontId="7" fillId="0" borderId="11" xfId="0" applyFont="1" applyBorder="1" applyAlignment="1">
      <alignment vertical="center"/>
    </xf>
    <xf numFmtId="0" fontId="3" fillId="2" borderId="1" xfId="0" applyFont="1" applyFill="1" applyBorder="1" applyAlignment="1">
      <alignment horizontal="center" vertical="center"/>
    </xf>
    <xf numFmtId="0" fontId="7" fillId="0" borderId="0" xfId="0" applyFont="1" applyAlignment="1">
      <alignment vertical="center" wrapText="1"/>
    </xf>
    <xf numFmtId="0" fontId="6" fillId="3" borderId="1" xfId="0" applyFont="1" applyFill="1" applyBorder="1" applyAlignment="1">
      <alignment horizontal="center" vertical="center"/>
    </xf>
    <xf numFmtId="165" fontId="7" fillId="0" borderId="1" xfId="0" applyNumberFormat="1" applyFont="1" applyBorder="1" applyAlignment="1">
      <alignment horizontal="right" vertical="center"/>
    </xf>
    <xf numFmtId="0" fontId="5" fillId="2" borderId="11" xfId="0" applyFont="1" applyFill="1" applyBorder="1" applyAlignment="1">
      <alignment horizontal="center" vertical="center"/>
    </xf>
    <xf numFmtId="0" fontId="7" fillId="0" borderId="0" xfId="0" applyFont="1" applyAlignment="1">
      <alignment horizontal="right" vertical="center" wrapText="1"/>
    </xf>
    <xf numFmtId="165" fontId="7" fillId="3" borderId="12" xfId="0" applyNumberFormat="1" applyFont="1" applyFill="1" applyBorder="1" applyAlignment="1">
      <alignment horizontal="right" vertical="center"/>
    </xf>
    <xf numFmtId="0" fontId="7" fillId="0" borderId="0" xfId="0" applyFont="1" applyBorder="1" applyAlignment="1">
      <alignment horizontal="right" vertical="center" wrapText="1"/>
    </xf>
    <xf numFmtId="0" fontId="12" fillId="0" borderId="0" xfId="0" applyFont="1" applyAlignment="1">
      <alignment wrapText="1"/>
    </xf>
    <xf numFmtId="0" fontId="12" fillId="0" borderId="0" xfId="0" applyFont="1" applyAlignment="1">
      <alignment horizontal="right" wrapText="1"/>
    </xf>
    <xf numFmtId="166" fontId="12" fillId="0" borderId="0" xfId="0" applyNumberFormat="1" applyFont="1" applyAlignment="1">
      <alignment horizontal="right" wrapText="1"/>
    </xf>
    <xf numFmtId="166" fontId="12" fillId="0" borderId="0" xfId="0" applyNumberFormat="1" applyFont="1" applyAlignment="1">
      <alignment wrapText="1"/>
    </xf>
    <xf numFmtId="0" fontId="9" fillId="0" borderId="0" xfId="0" applyFont="1" applyAlignment="1">
      <alignment horizontal="right" wrapText="1"/>
    </xf>
    <xf numFmtId="166" fontId="9" fillId="0" borderId="0" xfId="0" applyNumberFormat="1" applyFont="1" applyAlignment="1">
      <alignment horizontal="right" wrapText="1"/>
    </xf>
    <xf numFmtId="166" fontId="9" fillId="0" borderId="0" xfId="0" applyNumberFormat="1" applyFont="1" applyAlignment="1">
      <alignment wrapText="1"/>
    </xf>
    <xf numFmtId="0" fontId="13" fillId="0" borderId="0" xfId="0" applyFont="1" applyAlignment="1">
      <alignment wrapText="1"/>
    </xf>
    <xf numFmtId="0" fontId="5" fillId="4" borderId="2" xfId="0" applyFont="1" applyFill="1" applyBorder="1" applyAlignment="1">
      <alignment horizontal="left" vertical="top"/>
    </xf>
    <xf numFmtId="0" fontId="8" fillId="0" borderId="6" xfId="0" applyFont="1" applyBorder="1" applyAlignment="1">
      <alignment horizontal="center" wrapText="1"/>
    </xf>
    <xf numFmtId="0" fontId="8" fillId="0" borderId="9" xfId="0" applyFont="1" applyBorder="1" applyAlignment="1">
      <alignment horizontal="center" wrapText="1"/>
    </xf>
    <xf numFmtId="0" fontId="8" fillId="0" borderId="0" xfId="0" applyFont="1" applyBorder="1" applyAlignment="1">
      <alignment horizontal="center" wrapText="1"/>
    </xf>
    <xf numFmtId="165" fontId="3" fillId="2" borderId="3" xfId="0" applyNumberFormat="1" applyFont="1" applyFill="1" applyBorder="1" applyAlignment="1">
      <alignment horizontal="center"/>
    </xf>
    <xf numFmtId="0" fontId="3" fillId="2" borderId="3" xfId="0" applyFont="1" applyFill="1" applyBorder="1" applyAlignment="1">
      <alignment horizontal="center"/>
    </xf>
    <xf numFmtId="1" fontId="3" fillId="2" borderId="3" xfId="0" applyNumberFormat="1" applyFont="1" applyFill="1" applyBorder="1" applyAlignment="1">
      <alignment horizontal="center"/>
    </xf>
    <xf numFmtId="165" fontId="3" fillId="2" borderId="4" xfId="0" applyNumberFormat="1" applyFont="1" applyFill="1" applyBorder="1" applyAlignment="1">
      <alignment horizontal="center"/>
    </xf>
    <xf numFmtId="0" fontId="3" fillId="2" borderId="10" xfId="0" applyFont="1" applyFill="1" applyBorder="1" applyAlignment="1">
      <alignment horizontal="center" wrapText="1"/>
    </xf>
    <xf numFmtId="0" fontId="5" fillId="0" borderId="2" xfId="0" applyFont="1" applyBorder="1" applyAlignment="1">
      <alignment horizontal="center"/>
    </xf>
    <xf numFmtId="0" fontId="5" fillId="2" borderId="2" xfId="0" applyFont="1" applyFill="1" applyBorder="1" applyAlignment="1">
      <alignment horizontal="center"/>
    </xf>
    <xf numFmtId="1" fontId="5" fillId="0" borderId="6" xfId="0" applyNumberFormat="1" applyFont="1" applyBorder="1" applyAlignment="1">
      <alignment horizontal="center"/>
    </xf>
    <xf numFmtId="165" fontId="5" fillId="0" borderId="6" xfId="0" applyNumberFormat="1" applyFont="1" applyBorder="1" applyAlignment="1">
      <alignment horizontal="right"/>
    </xf>
    <xf numFmtId="1" fontId="5" fillId="0" borderId="0" xfId="0" applyNumberFormat="1" applyFont="1" applyBorder="1" applyAlignment="1">
      <alignment horizontal="center"/>
    </xf>
    <xf numFmtId="165" fontId="5" fillId="0" borderId="0" xfId="0" applyNumberFormat="1" applyFont="1" applyBorder="1" applyAlignment="1">
      <alignment horizontal="right"/>
    </xf>
    <xf numFmtId="1" fontId="5" fillId="0" borderId="7" xfId="0" applyNumberFormat="1" applyFont="1" applyBorder="1" applyAlignment="1">
      <alignment horizontal="center"/>
    </xf>
    <xf numFmtId="1" fontId="8" fillId="0" borderId="1" xfId="0" applyNumberFormat="1" applyFont="1" applyBorder="1" applyAlignment="1">
      <alignment horizontal="center"/>
    </xf>
    <xf numFmtId="165" fontId="8" fillId="13" borderId="1" xfId="0" applyNumberFormat="1" applyFont="1" applyFill="1" applyBorder="1" applyAlignment="1">
      <alignment horizontal="right"/>
    </xf>
    <xf numFmtId="0" fontId="8" fillId="0" borderId="1" xfId="0" applyFont="1" applyBorder="1" applyAlignment="1">
      <alignment horizontal="center"/>
    </xf>
    <xf numFmtId="165" fontId="8" fillId="14" borderId="1" xfId="0" applyNumberFormat="1" applyFont="1" applyFill="1" applyBorder="1" applyAlignment="1">
      <alignment horizontal="right"/>
    </xf>
    <xf numFmtId="0" fontId="8" fillId="0" borderId="16" xfId="0" applyFont="1" applyBorder="1" applyAlignment="1">
      <alignment horizontal="center" wrapText="1"/>
    </xf>
    <xf numFmtId="1" fontId="7" fillId="3" borderId="14" xfId="0" applyNumberFormat="1" applyFont="1" applyFill="1" applyBorder="1" applyAlignment="1">
      <alignment horizontal="center"/>
    </xf>
    <xf numFmtId="165" fontId="7" fillId="3" borderId="15" xfId="0" applyNumberFormat="1" applyFont="1" applyFill="1" applyBorder="1" applyAlignment="1">
      <alignment horizontal="right"/>
    </xf>
    <xf numFmtId="1" fontId="8" fillId="3" borderId="14" xfId="0" applyNumberFormat="1" applyFont="1" applyFill="1" applyBorder="1" applyAlignment="1">
      <alignment horizontal="center"/>
    </xf>
    <xf numFmtId="165" fontId="8" fillId="3" borderId="15" xfId="0" applyNumberFormat="1" applyFont="1" applyFill="1" applyBorder="1" applyAlignment="1">
      <alignment horizontal="right"/>
    </xf>
    <xf numFmtId="1" fontId="5" fillId="2" borderId="14" xfId="0" applyNumberFormat="1" applyFont="1" applyFill="1" applyBorder="1" applyAlignment="1">
      <alignment horizontal="center"/>
    </xf>
    <xf numFmtId="165" fontId="5" fillId="2" borderId="15" xfId="0" applyNumberFormat="1" applyFont="1" applyFill="1" applyBorder="1" applyAlignment="1">
      <alignment horizontal="right"/>
    </xf>
    <xf numFmtId="1" fontId="7" fillId="3" borderId="15" xfId="0" applyNumberFormat="1" applyFont="1" applyFill="1" applyBorder="1" applyAlignment="1">
      <alignment horizontal="center"/>
    </xf>
    <xf numFmtId="1" fontId="3" fillId="2" borderId="14" xfId="0" applyNumberFormat="1" applyFont="1" applyFill="1" applyBorder="1" applyAlignment="1">
      <alignment horizontal="center"/>
    </xf>
    <xf numFmtId="165" fontId="3" fillId="2" borderId="15" xfId="0" applyNumberFormat="1" applyFont="1" applyFill="1" applyBorder="1" applyAlignment="1">
      <alignment horizontal="center"/>
    </xf>
    <xf numFmtId="0" fontId="3" fillId="2" borderId="16" xfId="0" applyFont="1" applyFill="1" applyBorder="1" applyAlignment="1">
      <alignment horizontal="center" wrapText="1"/>
    </xf>
    <xf numFmtId="165" fontId="8" fillId="14" borderId="2" xfId="0" applyNumberFormat="1" applyFont="1" applyFill="1" applyBorder="1" applyAlignment="1">
      <alignment horizontal="right"/>
    </xf>
    <xf numFmtId="1" fontId="3" fillId="2" borderId="18" xfId="0" applyNumberFormat="1" applyFont="1" applyFill="1" applyBorder="1" applyAlignment="1">
      <alignment horizontal="center"/>
    </xf>
    <xf numFmtId="165" fontId="3" fillId="2" borderId="18" xfId="0" applyNumberFormat="1" applyFont="1" applyFill="1" applyBorder="1" applyAlignment="1">
      <alignment horizontal="center"/>
    </xf>
    <xf numFmtId="0" fontId="3" fillId="2" borderId="17" xfId="0" applyFont="1" applyFill="1" applyBorder="1" applyAlignment="1">
      <alignment horizontal="center" wrapText="1"/>
    </xf>
    <xf numFmtId="165" fontId="7" fillId="5" borderId="19" xfId="0" applyNumberFormat="1" applyFont="1" applyFill="1" applyBorder="1" applyAlignment="1">
      <alignment horizontal="right"/>
    </xf>
    <xf numFmtId="0" fontId="3" fillId="2" borderId="20" xfId="0" applyFont="1" applyFill="1" applyBorder="1" applyAlignment="1">
      <alignment horizontal="center" wrapText="1"/>
    </xf>
    <xf numFmtId="0" fontId="8" fillId="0" borderId="15" xfId="0" applyFont="1" applyBorder="1" applyAlignment="1">
      <alignment horizontal="center" wrapText="1"/>
    </xf>
    <xf numFmtId="0" fontId="8" fillId="10" borderId="15" xfId="0" applyFont="1" applyFill="1" applyBorder="1" applyAlignment="1">
      <alignment horizontal="center" wrapText="1"/>
    </xf>
    <xf numFmtId="1" fontId="3" fillId="2" borderId="21" xfId="0" applyNumberFormat="1" applyFont="1" applyFill="1" applyBorder="1" applyAlignment="1">
      <alignment horizontal="center"/>
    </xf>
    <xf numFmtId="0" fontId="8" fillId="0" borderId="16" xfId="0" applyFont="1" applyFill="1" applyBorder="1" applyAlignment="1">
      <alignment horizontal="center" wrapText="1"/>
    </xf>
    <xf numFmtId="165" fontId="7" fillId="14" borderId="1" xfId="0" applyNumberFormat="1" applyFont="1" applyFill="1" applyBorder="1" applyAlignment="1">
      <alignment horizontal="right" vertical="center"/>
    </xf>
    <xf numFmtId="165" fontId="7" fillId="14" borderId="2" xfId="0" applyNumberFormat="1" applyFont="1" applyFill="1" applyBorder="1" applyAlignment="1">
      <alignment horizontal="right" vertical="center"/>
    </xf>
    <xf numFmtId="0" fontId="5" fillId="15" borderId="2" xfId="0" applyFont="1" applyFill="1" applyBorder="1" applyAlignment="1">
      <alignment horizontal="left" vertical="center"/>
    </xf>
    <xf numFmtId="166" fontId="9" fillId="0" borderId="12" xfId="0" applyNumberFormat="1" applyFont="1" applyBorder="1" applyAlignment="1">
      <alignment horizontal="center" wrapText="1"/>
    </xf>
    <xf numFmtId="166" fontId="12" fillId="7" borderId="12" xfId="0" applyNumberFormat="1" applyFont="1" applyFill="1" applyBorder="1" applyAlignment="1">
      <alignment horizontal="center" wrapText="1"/>
    </xf>
    <xf numFmtId="166" fontId="9" fillId="9" borderId="12" xfId="0" applyNumberFormat="1" applyFont="1" applyFill="1" applyBorder="1" applyAlignment="1">
      <alignment horizontal="center" wrapText="1"/>
    </xf>
    <xf numFmtId="166" fontId="12" fillId="11" borderId="12" xfId="0" applyNumberFormat="1" applyFont="1" applyFill="1" applyBorder="1" applyAlignment="1">
      <alignment horizontal="center" wrapText="1"/>
    </xf>
    <xf numFmtId="166" fontId="15" fillId="18" borderId="12" xfId="0" applyNumberFormat="1" applyFont="1" applyFill="1" applyBorder="1" applyAlignment="1">
      <alignment horizontal="center" wrapText="1"/>
    </xf>
    <xf numFmtId="0" fontId="9" fillId="0" borderId="0" xfId="0" applyFont="1" applyAlignment="1">
      <alignment horizontal="center" wrapText="1"/>
    </xf>
    <xf numFmtId="0" fontId="4" fillId="0" borderId="0" xfId="0" applyFont="1" applyAlignment="1">
      <alignment horizontal="center" wrapText="1"/>
    </xf>
    <xf numFmtId="0" fontId="9" fillId="0" borderId="0" xfId="0" applyFont="1" applyAlignment="1">
      <alignment horizontal="center" vertical="center" wrapText="1"/>
    </xf>
    <xf numFmtId="0" fontId="4" fillId="0" borderId="0" xfId="0" applyFont="1" applyAlignment="1">
      <alignment horizontal="center" vertical="center" wrapText="1"/>
    </xf>
    <xf numFmtId="0" fontId="7" fillId="5" borderId="2" xfId="0" applyFont="1" applyFill="1" applyBorder="1" applyAlignment="1">
      <alignment horizontal="left" vertical="top"/>
    </xf>
    <xf numFmtId="3" fontId="9" fillId="0" borderId="12" xfId="0" applyNumberFormat="1" applyFont="1" applyBorder="1" applyAlignment="1">
      <alignment horizontal="center" vertical="center" wrapText="1"/>
    </xf>
    <xf numFmtId="166" fontId="16" fillId="18" borderId="12" xfId="0" applyNumberFormat="1" applyFont="1" applyFill="1" applyBorder="1" applyAlignment="1">
      <alignment horizontal="center" wrapText="1"/>
    </xf>
    <xf numFmtId="164" fontId="5" fillId="2" borderId="1" xfId="753" applyFont="1" applyFill="1" applyBorder="1" applyAlignment="1">
      <alignment horizontal="center"/>
    </xf>
    <xf numFmtId="0" fontId="7" fillId="0" borderId="12" xfId="0" applyFont="1" applyBorder="1" applyAlignment="1">
      <alignment wrapText="1"/>
    </xf>
    <xf numFmtId="165" fontId="5" fillId="4" borderId="7" xfId="0" applyNumberFormat="1" applyFont="1" applyFill="1" applyBorder="1" applyAlignment="1">
      <alignment horizontal="left" vertical="center"/>
    </xf>
    <xf numFmtId="165" fontId="5" fillId="4" borderId="0" xfId="0" applyNumberFormat="1" applyFont="1" applyFill="1" applyBorder="1" applyAlignment="1">
      <alignment horizontal="left" vertical="center"/>
    </xf>
    <xf numFmtId="165" fontId="5" fillId="4" borderId="13" xfId="0" applyNumberFormat="1" applyFont="1" applyFill="1" applyBorder="1" applyAlignment="1">
      <alignment horizontal="left" vertical="center"/>
    </xf>
    <xf numFmtId="3" fontId="18" fillId="0" borderId="12" xfId="0" applyNumberFormat="1" applyFont="1" applyFill="1" applyBorder="1" applyAlignment="1">
      <alignment horizontal="center" wrapText="1"/>
    </xf>
    <xf numFmtId="166" fontId="12" fillId="21" borderId="12" xfId="0" applyNumberFormat="1" applyFont="1" applyFill="1" applyBorder="1" applyAlignment="1">
      <alignment horizontal="center" wrapText="1"/>
    </xf>
    <xf numFmtId="165" fontId="3" fillId="2" borderId="1" xfId="0" applyNumberFormat="1" applyFont="1" applyFill="1" applyBorder="1" applyAlignment="1">
      <alignment horizontal="center" vertical="center"/>
    </xf>
    <xf numFmtId="165" fontId="3" fillId="2" borderId="2" xfId="0" applyNumberFormat="1" applyFont="1" applyFill="1" applyBorder="1" applyAlignment="1">
      <alignment horizontal="center" vertical="center"/>
    </xf>
    <xf numFmtId="165" fontId="3" fillId="2" borderId="3" xfId="0" applyNumberFormat="1" applyFont="1" applyFill="1" applyBorder="1" applyAlignment="1">
      <alignment horizontal="center" vertical="center"/>
    </xf>
    <xf numFmtId="165" fontId="3" fillId="2" borderId="4" xfId="0" applyNumberFormat="1" applyFont="1" applyFill="1" applyBorder="1" applyAlignment="1">
      <alignment horizontal="center" vertical="center"/>
    </xf>
    <xf numFmtId="165" fontId="3" fillId="22" borderId="12" xfId="0" applyNumberFormat="1" applyFont="1" applyFill="1" applyBorder="1" applyAlignment="1">
      <alignment horizontal="right" vertical="center"/>
    </xf>
    <xf numFmtId="165" fontId="3" fillId="23" borderId="12" xfId="0" applyNumberFormat="1" applyFont="1" applyFill="1" applyBorder="1" applyAlignment="1">
      <alignment horizontal="right" vertical="center"/>
    </xf>
    <xf numFmtId="165" fontId="3" fillId="2" borderId="12" xfId="0" applyNumberFormat="1" applyFont="1" applyFill="1" applyBorder="1" applyAlignment="1">
      <alignment horizontal="center" vertical="center"/>
    </xf>
    <xf numFmtId="0" fontId="4" fillId="0" borderId="0" xfId="0" applyFont="1" applyAlignment="1">
      <alignment horizontal="left" vertical="top" wrapText="1"/>
    </xf>
    <xf numFmtId="0" fontId="8" fillId="0" borderId="1" xfId="0" applyFont="1" applyBorder="1" applyAlignment="1">
      <alignment wrapText="1"/>
    </xf>
    <xf numFmtId="0" fontId="7" fillId="5" borderId="2" xfId="0" applyFont="1" applyFill="1" applyBorder="1" applyAlignment="1">
      <alignment horizontal="left" vertical="top"/>
    </xf>
    <xf numFmtId="165" fontId="3" fillId="2" borderId="4" xfId="0" applyNumberFormat="1" applyFont="1" applyFill="1" applyBorder="1" applyAlignment="1">
      <alignment horizontal="center" vertical="center"/>
    </xf>
    <xf numFmtId="1" fontId="3" fillId="2" borderId="11" xfId="0" applyNumberFormat="1" applyFont="1" applyFill="1" applyBorder="1" applyAlignment="1">
      <alignment horizontal="center"/>
    </xf>
    <xf numFmtId="165" fontId="3" fillId="2" borderId="10" xfId="0" applyNumberFormat="1" applyFont="1" applyFill="1" applyBorder="1" applyAlignment="1">
      <alignment horizontal="center"/>
    </xf>
    <xf numFmtId="0" fontId="3" fillId="2" borderId="10" xfId="0" applyFont="1" applyFill="1" applyBorder="1" applyAlignment="1">
      <alignment horizontal="center"/>
    </xf>
    <xf numFmtId="1" fontId="3" fillId="2" borderId="25" xfId="0" applyNumberFormat="1" applyFont="1" applyFill="1" applyBorder="1" applyAlignment="1">
      <alignment horizontal="center"/>
    </xf>
    <xf numFmtId="165" fontId="3" fillId="2" borderId="26" xfId="0" applyNumberFormat="1" applyFont="1" applyFill="1" applyBorder="1" applyAlignment="1">
      <alignment horizontal="center"/>
    </xf>
    <xf numFmtId="0" fontId="5" fillId="6" borderId="12" xfId="0" applyFont="1" applyFill="1" applyBorder="1" applyAlignment="1">
      <alignment horizontal="left"/>
    </xf>
    <xf numFmtId="1" fontId="3" fillId="2" borderId="12" xfId="0" applyNumberFormat="1" applyFont="1" applyFill="1" applyBorder="1" applyAlignment="1">
      <alignment horizontal="center"/>
    </xf>
    <xf numFmtId="165" fontId="3" fillId="2" borderId="12" xfId="0" applyNumberFormat="1" applyFont="1" applyFill="1" applyBorder="1" applyAlignment="1">
      <alignment horizontal="center"/>
    </xf>
    <xf numFmtId="0" fontId="3" fillId="2" borderId="12" xfId="0" applyFont="1" applyFill="1" applyBorder="1" applyAlignment="1">
      <alignment horizontal="center"/>
    </xf>
    <xf numFmtId="0" fontId="3" fillId="2" borderId="12" xfId="0" applyFont="1" applyFill="1" applyBorder="1" applyAlignment="1">
      <alignment horizontal="center" wrapText="1"/>
    </xf>
    <xf numFmtId="0" fontId="7" fillId="0" borderId="12" xfId="0" applyFont="1" applyBorder="1" applyAlignment="1"/>
    <xf numFmtId="1" fontId="8" fillId="0" borderId="12" xfId="0" applyNumberFormat="1" applyFont="1" applyBorder="1" applyAlignment="1">
      <alignment horizontal="center"/>
    </xf>
    <xf numFmtId="165" fontId="8" fillId="14" borderId="12" xfId="0" applyNumberFormat="1" applyFont="1" applyFill="1" applyBorder="1" applyAlignment="1">
      <alignment horizontal="right"/>
    </xf>
    <xf numFmtId="0" fontId="8" fillId="0" borderId="12" xfId="0" applyFont="1" applyBorder="1" applyAlignment="1">
      <alignment horizontal="center"/>
    </xf>
    <xf numFmtId="1" fontId="7" fillId="3" borderId="12" xfId="0" applyNumberFormat="1" applyFont="1" applyFill="1" applyBorder="1" applyAlignment="1">
      <alignment horizontal="center"/>
    </xf>
    <xf numFmtId="165" fontId="7" fillId="3" borderId="12" xfId="0" applyNumberFormat="1" applyFont="1" applyFill="1" applyBorder="1" applyAlignment="1">
      <alignment horizontal="right"/>
    </xf>
    <xf numFmtId="0" fontId="8" fillId="0" borderId="12" xfId="0" applyFont="1" applyBorder="1" applyAlignment="1">
      <alignment horizontal="center" wrapText="1"/>
    </xf>
    <xf numFmtId="0" fontId="6" fillId="3" borderId="12" xfId="0" applyFont="1" applyFill="1" applyBorder="1" applyAlignment="1">
      <alignment horizontal="center"/>
    </xf>
    <xf numFmtId="1" fontId="6" fillId="3" borderId="12" xfId="0" applyNumberFormat="1" applyFont="1" applyFill="1" applyBorder="1" applyAlignment="1">
      <alignment horizontal="center"/>
    </xf>
    <xf numFmtId="165" fontId="6" fillId="3" borderId="12" xfId="0" applyNumberFormat="1" applyFont="1" applyFill="1" applyBorder="1" applyAlignment="1">
      <alignment horizontal="right"/>
    </xf>
    <xf numFmtId="0" fontId="3" fillId="2" borderId="27" xfId="0" applyFont="1" applyFill="1" applyBorder="1" applyAlignment="1">
      <alignment horizontal="center" wrapText="1"/>
    </xf>
    <xf numFmtId="0" fontId="5" fillId="16" borderId="8" xfId="0" applyFont="1" applyFill="1" applyBorder="1" applyAlignment="1">
      <alignment horizontal="left"/>
    </xf>
    <xf numFmtId="0" fontId="8" fillId="0" borderId="3" xfId="0" applyFont="1" applyBorder="1" applyAlignment="1">
      <alignment horizontal="center" wrapText="1"/>
    </xf>
    <xf numFmtId="0" fontId="7" fillId="0" borderId="24" xfId="0" applyFont="1" applyBorder="1" applyAlignment="1"/>
    <xf numFmtId="1" fontId="8" fillId="0" borderId="24" xfId="0" applyNumberFormat="1" applyFont="1" applyBorder="1" applyAlignment="1">
      <alignment horizontal="center"/>
    </xf>
    <xf numFmtId="165" fontId="8" fillId="14" borderId="24" xfId="0" applyNumberFormat="1" applyFont="1" applyFill="1" applyBorder="1" applyAlignment="1">
      <alignment horizontal="right"/>
    </xf>
    <xf numFmtId="0" fontId="8" fillId="0" borderId="24" xfId="0" applyFont="1" applyBorder="1" applyAlignment="1">
      <alignment horizontal="center"/>
    </xf>
    <xf numFmtId="1" fontId="7" fillId="3" borderId="28" xfId="0" applyNumberFormat="1" applyFont="1" applyFill="1" applyBorder="1" applyAlignment="1">
      <alignment horizontal="center"/>
    </xf>
    <xf numFmtId="165" fontId="7" fillId="3" borderId="29" xfId="0" applyNumberFormat="1" applyFont="1" applyFill="1" applyBorder="1" applyAlignment="1">
      <alignment horizontal="right"/>
    </xf>
    <xf numFmtId="0" fontId="8" fillId="0" borderId="22" xfId="0" applyFont="1" applyBorder="1" applyAlignment="1">
      <alignment horizontal="center" wrapText="1"/>
    </xf>
    <xf numFmtId="1" fontId="6" fillId="3" borderId="30" xfId="0" applyNumberFormat="1" applyFont="1" applyFill="1" applyBorder="1" applyAlignment="1">
      <alignment horizontal="center"/>
    </xf>
    <xf numFmtId="165" fontId="6" fillId="3" borderId="30" xfId="0" applyNumberFormat="1" applyFont="1" applyFill="1" applyBorder="1" applyAlignment="1">
      <alignment horizontal="right"/>
    </xf>
    <xf numFmtId="1" fontId="11" fillId="18" borderId="0" xfId="0" applyNumberFormat="1" applyFont="1" applyFill="1" applyBorder="1" applyAlignment="1">
      <alignment horizontal="center"/>
    </xf>
    <xf numFmtId="165" fontId="11" fillId="18" borderId="0" xfId="0" applyNumberFormat="1" applyFont="1" applyFill="1" applyBorder="1" applyAlignment="1">
      <alignment horizontal="right"/>
    </xf>
    <xf numFmtId="165" fontId="5" fillId="24" borderId="6" xfId="0" applyNumberFormat="1" applyFont="1" applyFill="1" applyBorder="1" applyAlignment="1">
      <alignment horizontal="right"/>
    </xf>
    <xf numFmtId="0" fontId="6" fillId="25" borderId="5" xfId="0" applyFont="1" applyFill="1" applyBorder="1" applyAlignment="1">
      <alignment horizontal="center"/>
    </xf>
    <xf numFmtId="1" fontId="6" fillId="25" borderId="6" xfId="0" applyNumberFormat="1" applyFont="1" applyFill="1" applyBorder="1" applyAlignment="1">
      <alignment horizontal="center"/>
    </xf>
    <xf numFmtId="165" fontId="6" fillId="25" borderId="6" xfId="0" applyNumberFormat="1" applyFont="1" applyFill="1" applyBorder="1" applyAlignment="1">
      <alignment horizontal="right"/>
    </xf>
    <xf numFmtId="1" fontId="5" fillId="26" borderId="1" xfId="0" applyNumberFormat="1" applyFont="1" applyFill="1" applyBorder="1" applyAlignment="1">
      <alignment horizontal="center"/>
    </xf>
    <xf numFmtId="165" fontId="5" fillId="26" borderId="2" xfId="0" applyNumberFormat="1" applyFont="1" applyFill="1" applyBorder="1" applyAlignment="1">
      <alignment horizontal="right"/>
    </xf>
    <xf numFmtId="0" fontId="5" fillId="27" borderId="2" xfId="0" applyFont="1" applyFill="1" applyBorder="1" applyAlignment="1">
      <alignment horizontal="left"/>
    </xf>
    <xf numFmtId="1" fontId="5" fillId="28" borderId="1" xfId="0" applyNumberFormat="1" applyFont="1" applyFill="1" applyBorder="1" applyAlignment="1">
      <alignment horizontal="center"/>
    </xf>
    <xf numFmtId="165" fontId="5" fillId="28" borderId="2" xfId="0" applyNumberFormat="1" applyFont="1" applyFill="1" applyBorder="1" applyAlignment="1">
      <alignment horizontal="right"/>
    </xf>
    <xf numFmtId="1" fontId="5" fillId="24" borderId="6" xfId="0" applyNumberFormat="1" applyFont="1" applyFill="1" applyBorder="1" applyAlignment="1">
      <alignment horizontal="center"/>
    </xf>
    <xf numFmtId="0" fontId="5" fillId="29" borderId="2" xfId="0" applyFont="1" applyFill="1" applyBorder="1" applyAlignment="1">
      <alignment horizontal="left" vertical="top"/>
    </xf>
    <xf numFmtId="1" fontId="5" fillId="30" borderId="1" xfId="0" applyNumberFormat="1" applyFont="1" applyFill="1" applyBorder="1" applyAlignment="1">
      <alignment horizontal="center"/>
    </xf>
    <xf numFmtId="165" fontId="5" fillId="30" borderId="2" xfId="0" applyNumberFormat="1" applyFont="1" applyFill="1" applyBorder="1" applyAlignment="1">
      <alignment horizontal="right"/>
    </xf>
    <xf numFmtId="1" fontId="5" fillId="31" borderId="30" xfId="0" applyNumberFormat="1" applyFont="1" applyFill="1" applyBorder="1" applyAlignment="1">
      <alignment horizontal="center"/>
    </xf>
    <xf numFmtId="165" fontId="5" fillId="31" borderId="30" xfId="0" applyNumberFormat="1" applyFont="1" applyFill="1" applyBorder="1" applyAlignment="1">
      <alignment horizontal="right"/>
    </xf>
    <xf numFmtId="1" fontId="5" fillId="32" borderId="1" xfId="0" applyNumberFormat="1" applyFont="1" applyFill="1" applyBorder="1" applyAlignment="1">
      <alignment horizontal="center"/>
    </xf>
    <xf numFmtId="165" fontId="5" fillId="32" borderId="2" xfId="0" applyNumberFormat="1" applyFont="1" applyFill="1" applyBorder="1" applyAlignment="1">
      <alignment horizontal="right"/>
    </xf>
    <xf numFmtId="1" fontId="5" fillId="33" borderId="1" xfId="0" applyNumberFormat="1" applyFont="1" applyFill="1" applyBorder="1" applyAlignment="1">
      <alignment horizontal="center"/>
    </xf>
    <xf numFmtId="165" fontId="5" fillId="33" borderId="2" xfId="0" applyNumberFormat="1" applyFont="1" applyFill="1" applyBorder="1" applyAlignment="1">
      <alignment horizontal="right"/>
    </xf>
    <xf numFmtId="0" fontId="5" fillId="34" borderId="2" xfId="0" applyFont="1" applyFill="1" applyBorder="1" applyAlignment="1">
      <alignment horizontal="left"/>
    </xf>
    <xf numFmtId="1" fontId="5" fillId="35" borderId="12" xfId="0" applyNumberFormat="1" applyFont="1" applyFill="1" applyBorder="1" applyAlignment="1">
      <alignment horizontal="center"/>
    </xf>
    <xf numFmtId="165" fontId="5" fillId="35" borderId="12" xfId="0" applyNumberFormat="1" applyFont="1" applyFill="1" applyBorder="1" applyAlignment="1">
      <alignment horizontal="right"/>
    </xf>
    <xf numFmtId="1" fontId="5" fillId="24" borderId="1" xfId="0" applyNumberFormat="1" applyFont="1" applyFill="1" applyBorder="1" applyAlignment="1">
      <alignment horizontal="center"/>
    </xf>
    <xf numFmtId="165" fontId="5" fillId="24" borderId="2" xfId="0" applyNumberFormat="1" applyFont="1" applyFill="1" applyBorder="1" applyAlignment="1">
      <alignment horizontal="right"/>
    </xf>
    <xf numFmtId="1" fontId="5" fillId="36" borderId="1" xfId="0" applyNumberFormat="1" applyFont="1" applyFill="1" applyBorder="1" applyAlignment="1">
      <alignment horizontal="center"/>
    </xf>
    <xf numFmtId="165" fontId="5" fillId="36" borderId="2" xfId="0" applyNumberFormat="1" applyFont="1" applyFill="1" applyBorder="1" applyAlignment="1">
      <alignment horizontal="right"/>
    </xf>
    <xf numFmtId="0" fontId="5" fillId="37" borderId="2" xfId="0" applyFont="1" applyFill="1" applyBorder="1" applyAlignment="1">
      <alignment horizontal="left"/>
    </xf>
    <xf numFmtId="0" fontId="5" fillId="38" borderId="2" xfId="0" applyFont="1" applyFill="1" applyBorder="1" applyAlignment="1">
      <alignment horizontal="left"/>
    </xf>
    <xf numFmtId="0" fontId="5" fillId="39" borderId="2" xfId="0" applyFont="1" applyFill="1" applyBorder="1" applyAlignment="1">
      <alignment horizontal="left" vertical="top"/>
    </xf>
    <xf numFmtId="0" fontId="5" fillId="40" borderId="8" xfId="0" applyFont="1" applyFill="1" applyBorder="1" applyAlignment="1">
      <alignment horizontal="left"/>
    </xf>
    <xf numFmtId="1" fontId="5" fillId="41" borderId="1" xfId="0" applyNumberFormat="1" applyFont="1" applyFill="1" applyBorder="1" applyAlignment="1">
      <alignment horizontal="center"/>
    </xf>
    <xf numFmtId="165" fontId="5" fillId="41" borderId="2" xfId="0" applyNumberFormat="1" applyFont="1" applyFill="1" applyBorder="1" applyAlignment="1">
      <alignment horizontal="right"/>
    </xf>
    <xf numFmtId="0" fontId="5" fillId="42" borderId="2" xfId="0" applyFont="1" applyFill="1" applyBorder="1" applyAlignment="1">
      <alignment horizontal="left"/>
    </xf>
    <xf numFmtId="0" fontId="5" fillId="43" borderId="2" xfId="0" applyFont="1" applyFill="1" applyBorder="1" applyAlignment="1">
      <alignment horizontal="left"/>
    </xf>
    <xf numFmtId="0" fontId="5" fillId="44" borderId="2" xfId="0" applyFont="1" applyFill="1" applyBorder="1" applyAlignment="1">
      <alignment horizontal="left"/>
    </xf>
    <xf numFmtId="0" fontId="5" fillId="45" borderId="2" xfId="0" applyFont="1" applyFill="1" applyBorder="1" applyAlignment="1">
      <alignment horizontal="left"/>
    </xf>
    <xf numFmtId="0" fontId="5" fillId="46" borderId="2" xfId="0" applyFont="1" applyFill="1" applyBorder="1" applyAlignment="1">
      <alignment horizontal="left"/>
    </xf>
    <xf numFmtId="165" fontId="3" fillId="32" borderId="12" xfId="0" applyNumberFormat="1" applyFont="1" applyFill="1" applyBorder="1" applyAlignment="1">
      <alignment horizontal="right" vertical="center"/>
    </xf>
    <xf numFmtId="0" fontId="5" fillId="27" borderId="7" xfId="0" applyFont="1" applyFill="1" applyBorder="1" applyAlignment="1">
      <alignment horizontal="left" vertical="center"/>
    </xf>
    <xf numFmtId="165" fontId="3" fillId="26" borderId="12" xfId="0" applyNumberFormat="1" applyFont="1" applyFill="1" applyBorder="1" applyAlignment="1">
      <alignment horizontal="right" vertical="center"/>
    </xf>
    <xf numFmtId="165" fontId="3" fillId="28" borderId="12" xfId="0" applyNumberFormat="1" applyFont="1" applyFill="1" applyBorder="1" applyAlignment="1">
      <alignment horizontal="right" vertical="center"/>
    </xf>
    <xf numFmtId="165" fontId="3" fillId="41" borderId="12" xfId="0" applyNumberFormat="1" applyFont="1" applyFill="1" applyBorder="1" applyAlignment="1">
      <alignment horizontal="right" vertical="center"/>
    </xf>
    <xf numFmtId="165" fontId="3" fillId="35" borderId="12" xfId="0" applyNumberFormat="1" applyFont="1" applyFill="1" applyBorder="1" applyAlignment="1">
      <alignment horizontal="right" vertical="center"/>
    </xf>
    <xf numFmtId="165" fontId="3" fillId="47" borderId="12" xfId="0" applyNumberFormat="1" applyFont="1" applyFill="1" applyBorder="1" applyAlignment="1">
      <alignment horizontal="right" vertical="center"/>
    </xf>
    <xf numFmtId="166" fontId="15" fillId="21" borderId="12" xfId="0" applyNumberFormat="1" applyFont="1" applyFill="1" applyBorder="1" applyAlignment="1">
      <alignment horizontal="center" wrapText="1"/>
    </xf>
    <xf numFmtId="166" fontId="15" fillId="59" borderId="12" xfId="0" applyNumberFormat="1" applyFont="1" applyFill="1" applyBorder="1" applyAlignment="1">
      <alignment horizontal="center" wrapText="1"/>
    </xf>
    <xf numFmtId="166" fontId="15" fillId="56" borderId="12" xfId="0" applyNumberFormat="1" applyFont="1" applyFill="1" applyBorder="1" applyAlignment="1">
      <alignment horizontal="center" wrapText="1"/>
    </xf>
    <xf numFmtId="3" fontId="9" fillId="0" borderId="23" xfId="0" applyNumberFormat="1" applyFont="1" applyBorder="1" applyAlignment="1">
      <alignment horizontal="center" vertical="center" wrapText="1"/>
    </xf>
    <xf numFmtId="166" fontId="15" fillId="21" borderId="23" xfId="0" applyNumberFormat="1" applyFont="1" applyFill="1" applyBorder="1" applyAlignment="1">
      <alignment horizontal="center" wrapText="1"/>
    </xf>
    <xf numFmtId="166" fontId="9" fillId="0" borderId="23" xfId="0" applyNumberFormat="1" applyFont="1" applyBorder="1" applyAlignment="1">
      <alignment horizontal="center" wrapText="1"/>
    </xf>
    <xf numFmtId="166" fontId="9" fillId="9" borderId="23" xfId="0" applyNumberFormat="1" applyFont="1" applyFill="1" applyBorder="1" applyAlignment="1">
      <alignment horizontal="center" wrapText="1"/>
    </xf>
    <xf numFmtId="3" fontId="9" fillId="0" borderId="31" xfId="0" applyNumberFormat="1" applyFont="1" applyBorder="1" applyAlignment="1">
      <alignment horizontal="center" vertical="center" wrapText="1"/>
    </xf>
    <xf numFmtId="166" fontId="15" fillId="56" borderId="31" xfId="0" applyNumberFormat="1" applyFont="1" applyFill="1" applyBorder="1" applyAlignment="1">
      <alignment horizontal="center" wrapText="1"/>
    </xf>
    <xf numFmtId="166" fontId="9" fillId="0" borderId="31" xfId="0" applyNumberFormat="1" applyFont="1" applyBorder="1" applyAlignment="1">
      <alignment horizontal="center" vertical="center" wrapText="1"/>
    </xf>
    <xf numFmtId="166" fontId="15" fillId="48" borderId="31" xfId="0" applyNumberFormat="1" applyFont="1" applyFill="1" applyBorder="1" applyAlignment="1">
      <alignment horizontal="center" vertical="center" wrapText="1"/>
    </xf>
    <xf numFmtId="166" fontId="15" fillId="49" borderId="31" xfId="0" applyNumberFormat="1" applyFont="1" applyFill="1" applyBorder="1" applyAlignment="1">
      <alignment horizontal="center" vertical="center" wrapText="1"/>
    </xf>
    <xf numFmtId="166" fontId="15" fillId="61" borderId="31" xfId="0" applyNumberFormat="1" applyFont="1" applyFill="1" applyBorder="1" applyAlignment="1">
      <alignment horizontal="center" vertical="center" wrapText="1"/>
    </xf>
    <xf numFmtId="166" fontId="16" fillId="62" borderId="31" xfId="0" applyNumberFormat="1" applyFont="1" applyFill="1" applyBorder="1" applyAlignment="1">
      <alignment horizontal="center" vertical="center" wrapText="1"/>
    </xf>
    <xf numFmtId="166" fontId="15" fillId="50" borderId="31" xfId="0" applyNumberFormat="1" applyFont="1" applyFill="1" applyBorder="1" applyAlignment="1">
      <alignment horizontal="center" vertical="center" wrapText="1"/>
    </xf>
    <xf numFmtId="166" fontId="15" fillId="51" borderId="31" xfId="0" applyNumberFormat="1" applyFont="1" applyFill="1" applyBorder="1" applyAlignment="1">
      <alignment horizontal="center" vertical="center" wrapText="1"/>
    </xf>
    <xf numFmtId="166" fontId="15" fillId="63" borderId="31" xfId="0" applyNumberFormat="1" applyFont="1" applyFill="1" applyBorder="1" applyAlignment="1">
      <alignment horizontal="center" vertical="center" wrapText="1"/>
    </xf>
    <xf numFmtId="166" fontId="15" fillId="53" borderId="31" xfId="0" applyNumberFormat="1" applyFont="1" applyFill="1" applyBorder="1" applyAlignment="1">
      <alignment horizontal="center" vertical="center" wrapText="1"/>
    </xf>
    <xf numFmtId="166" fontId="15" fillId="54" borderId="31" xfId="0" applyNumberFormat="1" applyFont="1" applyFill="1" applyBorder="1" applyAlignment="1">
      <alignment horizontal="center" vertical="center" wrapText="1"/>
    </xf>
    <xf numFmtId="166" fontId="15" fillId="55" borderId="31" xfId="0" applyNumberFormat="1" applyFont="1" applyFill="1" applyBorder="1" applyAlignment="1">
      <alignment horizontal="center" vertical="center" wrapText="1"/>
    </xf>
    <xf numFmtId="166" fontId="15" fillId="58" borderId="31" xfId="0" applyNumberFormat="1" applyFont="1" applyFill="1" applyBorder="1" applyAlignment="1">
      <alignment horizontal="center" vertical="center" wrapText="1"/>
    </xf>
    <xf numFmtId="166" fontId="15" fillId="56" borderId="31" xfId="0" applyNumberFormat="1" applyFont="1" applyFill="1" applyBorder="1" applyAlignment="1">
      <alignment horizontal="center" vertical="center" wrapText="1"/>
    </xf>
    <xf numFmtId="166" fontId="12" fillId="0" borderId="23" xfId="0" applyNumberFormat="1" applyFont="1" applyBorder="1" applyAlignment="1">
      <alignment horizontal="center" vertical="center" wrapText="1"/>
    </xf>
    <xf numFmtId="0" fontId="16" fillId="18" borderId="34" xfId="0" applyFont="1" applyFill="1" applyBorder="1" applyAlignment="1">
      <alignment horizontal="center" vertical="center" wrapText="1"/>
    </xf>
    <xf numFmtId="0" fontId="16" fillId="18" borderId="35" xfId="0" applyFont="1" applyFill="1" applyBorder="1" applyAlignment="1">
      <alignment horizontal="center" vertical="center" wrapText="1"/>
    </xf>
    <xf numFmtId="166" fontId="16" fillId="64" borderId="34" xfId="0" applyNumberFormat="1" applyFont="1" applyFill="1" applyBorder="1" applyAlignment="1">
      <alignment horizontal="center" vertical="center" wrapText="1"/>
    </xf>
    <xf numFmtId="166" fontId="15" fillId="21" borderId="35" xfId="0" applyNumberFormat="1" applyFont="1" applyFill="1" applyBorder="1" applyAlignment="1">
      <alignment horizontal="center" vertical="center" wrapText="1"/>
    </xf>
    <xf numFmtId="166" fontId="9" fillId="8" borderId="34" xfId="0" applyNumberFormat="1" applyFont="1" applyFill="1" applyBorder="1" applyAlignment="1">
      <alignment horizontal="center" vertical="center" wrapText="1"/>
    </xf>
    <xf numFmtId="166" fontId="9" fillId="8" borderId="35" xfId="0" applyNumberFormat="1" applyFont="1" applyFill="1" applyBorder="1" applyAlignment="1">
      <alignment horizontal="center" vertical="center" wrapText="1"/>
    </xf>
    <xf numFmtId="166" fontId="15" fillId="48" borderId="34" xfId="0" applyNumberFormat="1" applyFont="1" applyFill="1" applyBorder="1" applyAlignment="1">
      <alignment horizontal="center" vertical="center" wrapText="1"/>
    </xf>
    <xf numFmtId="166" fontId="15" fillId="49" borderId="34" xfId="0" applyNumberFormat="1" applyFont="1" applyFill="1" applyBorder="1" applyAlignment="1">
      <alignment horizontal="center" vertical="center" wrapText="1"/>
    </xf>
    <xf numFmtId="166" fontId="15" fillId="61" borderId="34" xfId="0" applyNumberFormat="1" applyFont="1" applyFill="1" applyBorder="1" applyAlignment="1">
      <alignment horizontal="center" vertical="center" wrapText="1"/>
    </xf>
    <xf numFmtId="166" fontId="16" fillId="65" borderId="34" xfId="0" applyNumberFormat="1" applyFont="1" applyFill="1" applyBorder="1" applyAlignment="1">
      <alignment horizontal="center" vertical="center" wrapText="1"/>
    </xf>
    <xf numFmtId="166" fontId="9" fillId="9" borderId="35" xfId="0" applyNumberFormat="1" applyFont="1" applyFill="1" applyBorder="1" applyAlignment="1">
      <alignment horizontal="center" vertical="center" wrapText="1"/>
    </xf>
    <xf numFmtId="166" fontId="9" fillId="0" borderId="34" xfId="0" applyNumberFormat="1" applyFont="1" applyBorder="1" applyAlignment="1">
      <alignment horizontal="center" vertical="center" wrapText="1"/>
    </xf>
    <xf numFmtId="166" fontId="15" fillId="50" borderId="34" xfId="0" applyNumberFormat="1" applyFont="1" applyFill="1" applyBorder="1" applyAlignment="1">
      <alignment horizontal="center" vertical="center" wrapText="1"/>
    </xf>
    <xf numFmtId="166" fontId="15" fillId="51" borderId="34" xfId="0" applyNumberFormat="1" applyFont="1" applyFill="1" applyBorder="1" applyAlignment="1">
      <alignment horizontal="center" vertical="center" wrapText="1"/>
    </xf>
    <xf numFmtId="166" fontId="15" fillId="60" borderId="35" xfId="0" applyNumberFormat="1" applyFont="1" applyFill="1" applyBorder="1" applyAlignment="1">
      <alignment horizontal="center" vertical="center" wrapText="1"/>
    </xf>
    <xf numFmtId="166" fontId="15" fillId="63" borderId="34" xfId="0" applyNumberFormat="1" applyFont="1" applyFill="1" applyBorder="1" applyAlignment="1">
      <alignment horizontal="center" vertical="center" wrapText="1"/>
    </xf>
    <xf numFmtId="166" fontId="15" fillId="53" borderId="34" xfId="0" applyNumberFormat="1" applyFont="1" applyFill="1" applyBorder="1" applyAlignment="1">
      <alignment horizontal="center" vertical="center" wrapText="1"/>
    </xf>
    <xf numFmtId="166" fontId="15" fillId="54" borderId="34" xfId="0" applyNumberFormat="1" applyFont="1" applyFill="1" applyBorder="1" applyAlignment="1">
      <alignment horizontal="center" vertical="center" wrapText="1"/>
    </xf>
    <xf numFmtId="166" fontId="15" fillId="55" borderId="34" xfId="0" applyNumberFormat="1" applyFont="1" applyFill="1" applyBorder="1" applyAlignment="1">
      <alignment horizontal="center" vertical="center" wrapText="1"/>
    </xf>
    <xf numFmtId="166" fontId="15" fillId="58" borderId="34" xfId="0" applyNumberFormat="1" applyFont="1" applyFill="1" applyBorder="1" applyAlignment="1">
      <alignment horizontal="center" vertical="center" wrapText="1"/>
    </xf>
    <xf numFmtId="166" fontId="15" fillId="56" borderId="34" xfId="0" applyNumberFormat="1" applyFont="1" applyFill="1" applyBorder="1" applyAlignment="1">
      <alignment horizontal="center" vertical="center" wrapText="1"/>
    </xf>
    <xf numFmtId="166" fontId="15" fillId="59" borderId="35" xfId="0" applyNumberFormat="1" applyFont="1" applyFill="1" applyBorder="1" applyAlignment="1">
      <alignment horizontal="center" vertical="center" wrapText="1"/>
    </xf>
    <xf numFmtId="166" fontId="12" fillId="0" borderId="36" xfId="0" applyNumberFormat="1" applyFont="1" applyBorder="1" applyAlignment="1">
      <alignment horizontal="center" vertical="center" wrapText="1"/>
    </xf>
    <xf numFmtId="166" fontId="12" fillId="0" borderId="37" xfId="0" applyNumberFormat="1" applyFont="1" applyBorder="1" applyAlignment="1">
      <alignment horizontal="center" vertical="center" wrapText="1"/>
    </xf>
    <xf numFmtId="0" fontId="15" fillId="18" borderId="38" xfId="0" applyFont="1" applyFill="1" applyBorder="1" applyAlignment="1">
      <alignment wrapText="1"/>
    </xf>
    <xf numFmtId="0" fontId="16" fillId="18" borderId="39" xfId="0" applyFont="1" applyFill="1" applyBorder="1" applyAlignment="1">
      <alignment horizontal="center" vertical="center" shrinkToFit="1"/>
    </xf>
    <xf numFmtId="0" fontId="16" fillId="18" borderId="40" xfId="0" applyFont="1" applyFill="1" applyBorder="1" applyAlignment="1">
      <alignment horizontal="center" vertical="center" shrinkToFit="1"/>
    </xf>
    <xf numFmtId="0" fontId="16" fillId="18" borderId="41" xfId="0" applyFont="1" applyFill="1" applyBorder="1" applyAlignment="1">
      <alignment horizontal="center" vertical="center" wrapText="1"/>
    </xf>
    <xf numFmtId="0" fontId="16" fillId="18" borderId="34" xfId="0" applyFont="1" applyFill="1" applyBorder="1" applyAlignment="1">
      <alignment wrapText="1"/>
    </xf>
    <xf numFmtId="0" fontId="15" fillId="17" borderId="34" xfId="0" applyFont="1" applyFill="1" applyBorder="1" applyAlignment="1">
      <alignment wrapText="1"/>
    </xf>
    <xf numFmtId="0" fontId="15" fillId="48" borderId="34" xfId="0" applyFont="1" applyFill="1" applyBorder="1" applyAlignment="1">
      <alignment wrapText="1"/>
    </xf>
    <xf numFmtId="0" fontId="15" fillId="49" borderId="34" xfId="0" applyFont="1" applyFill="1" applyBorder="1" applyAlignment="1">
      <alignment wrapText="1"/>
    </xf>
    <xf numFmtId="0" fontId="15" fillId="19" borderId="34" xfId="0" applyFont="1" applyFill="1" applyBorder="1" applyAlignment="1">
      <alignment wrapText="1"/>
    </xf>
    <xf numFmtId="0" fontId="16" fillId="20" borderId="34" xfId="0" applyFont="1" applyFill="1" applyBorder="1" applyAlignment="1">
      <alignment horizontal="right" wrapText="1"/>
    </xf>
    <xf numFmtId="0" fontId="20" fillId="29" borderId="44" xfId="0" applyFont="1" applyFill="1" applyBorder="1" applyAlignment="1">
      <alignment horizontal="left" vertical="center"/>
    </xf>
    <xf numFmtId="0" fontId="20" fillId="39" borderId="45" xfId="0" applyFont="1" applyFill="1" applyBorder="1" applyAlignment="1">
      <alignment horizontal="left" vertical="top"/>
    </xf>
    <xf numFmtId="0" fontId="20" fillId="6" borderId="34" xfId="0" applyFont="1" applyFill="1" applyBorder="1" applyAlignment="1">
      <alignment horizontal="left"/>
    </xf>
    <xf numFmtId="0" fontId="20" fillId="40" borderId="46" xfId="0" applyFont="1" applyFill="1" applyBorder="1" applyAlignment="1">
      <alignment horizontal="left"/>
    </xf>
    <xf numFmtId="0" fontId="20" fillId="42" borderId="45" xfId="0" applyFont="1" applyFill="1" applyBorder="1" applyAlignment="1">
      <alignment horizontal="left"/>
    </xf>
    <xf numFmtId="0" fontId="20" fillId="34" borderId="45" xfId="0" applyFont="1" applyFill="1" applyBorder="1" applyAlignment="1">
      <alignment horizontal="left"/>
    </xf>
    <xf numFmtId="0" fontId="20" fillId="16" borderId="46" xfId="0" applyFont="1" applyFill="1" applyBorder="1" applyAlignment="1">
      <alignment horizontal="left"/>
    </xf>
    <xf numFmtId="0" fontId="15" fillId="56" borderId="34" xfId="0" applyFont="1" applyFill="1" applyBorder="1" applyAlignment="1">
      <alignment wrapText="1"/>
    </xf>
    <xf numFmtId="0" fontId="15" fillId="57" borderId="34" xfId="0" applyFont="1" applyFill="1" applyBorder="1" applyAlignment="1">
      <alignment wrapText="1"/>
    </xf>
    <xf numFmtId="0" fontId="20" fillId="46" borderId="45" xfId="0" applyFont="1" applyFill="1" applyBorder="1" applyAlignment="1">
      <alignment horizontal="left"/>
    </xf>
    <xf numFmtId="0" fontId="15" fillId="18" borderId="34" xfId="0" applyFont="1" applyFill="1" applyBorder="1" applyAlignment="1">
      <alignment wrapText="1"/>
    </xf>
    <xf numFmtId="0" fontId="15" fillId="18" borderId="36" xfId="0" applyFont="1" applyFill="1" applyBorder="1" applyAlignment="1">
      <alignment wrapText="1"/>
    </xf>
    <xf numFmtId="0" fontId="16" fillId="18" borderId="47" xfId="0" applyNumberFormat="1" applyFont="1" applyFill="1" applyBorder="1" applyAlignment="1">
      <alignment horizontal="center" wrapText="1"/>
    </xf>
    <xf numFmtId="166" fontId="16" fillId="18" borderId="47" xfId="0" applyNumberFormat="1" applyFont="1" applyFill="1" applyBorder="1" applyAlignment="1">
      <alignment horizontal="center" wrapText="1"/>
    </xf>
    <xf numFmtId="0" fontId="12" fillId="66" borderId="47" xfId="0" applyFont="1" applyFill="1" applyBorder="1" applyAlignment="1">
      <alignment horizontal="center" vertical="center" wrapText="1"/>
    </xf>
    <xf numFmtId="0" fontId="12" fillId="66" borderId="48" xfId="0" applyFont="1" applyFill="1" applyBorder="1" applyAlignment="1">
      <alignment horizontal="center" vertical="center" wrapText="1"/>
    </xf>
    <xf numFmtId="0" fontId="13" fillId="66" borderId="37" xfId="0" applyFont="1" applyFill="1" applyBorder="1" applyAlignment="1">
      <alignment horizontal="center" vertical="center" wrapText="1"/>
    </xf>
    <xf numFmtId="166" fontId="9" fillId="67" borderId="35" xfId="0" applyNumberFormat="1" applyFont="1" applyFill="1" applyBorder="1" applyAlignment="1">
      <alignment horizontal="center" vertical="center" wrapText="1"/>
    </xf>
    <xf numFmtId="166" fontId="21" fillId="68" borderId="35" xfId="0" applyNumberFormat="1" applyFont="1" applyFill="1" applyBorder="1" applyAlignment="1">
      <alignment horizontal="center" vertical="center" wrapText="1"/>
    </xf>
    <xf numFmtId="166" fontId="9" fillId="69" borderId="35" xfId="0" applyNumberFormat="1" applyFont="1" applyFill="1" applyBorder="1" applyAlignment="1">
      <alignment horizontal="center" vertical="center" wrapText="1"/>
    </xf>
    <xf numFmtId="7" fontId="15" fillId="59" borderId="42" xfId="0" applyNumberFormat="1" applyFont="1" applyFill="1" applyBorder="1" applyAlignment="1">
      <alignment horizontal="center" vertical="center" wrapText="1"/>
    </xf>
    <xf numFmtId="7" fontId="9" fillId="0" borderId="42" xfId="0" applyNumberFormat="1" applyFont="1" applyBorder="1" applyAlignment="1">
      <alignment horizontal="center" vertical="center" wrapText="1"/>
    </xf>
    <xf numFmtId="7" fontId="9" fillId="12" borderId="42" xfId="0" applyNumberFormat="1" applyFont="1" applyFill="1" applyBorder="1" applyAlignment="1">
      <alignment horizontal="center" vertical="center" wrapText="1"/>
    </xf>
    <xf numFmtId="7" fontId="12" fillId="0" borderId="42" xfId="0" applyNumberFormat="1" applyFont="1" applyFill="1" applyBorder="1" applyAlignment="1">
      <alignment horizontal="center" vertical="center" wrapText="1"/>
    </xf>
    <xf numFmtId="165" fontId="3" fillId="70" borderId="12" xfId="0" applyNumberFormat="1" applyFont="1" applyFill="1" applyBorder="1" applyAlignment="1">
      <alignment horizontal="right" vertical="center"/>
    </xf>
    <xf numFmtId="0" fontId="6" fillId="3" borderId="7" xfId="0" applyFont="1" applyFill="1" applyBorder="1" applyAlignment="1">
      <alignment horizontal="center" vertical="center"/>
    </xf>
    <xf numFmtId="165" fontId="3" fillId="24" borderId="13" xfId="0" applyNumberFormat="1" applyFont="1" applyFill="1" applyBorder="1" applyAlignment="1">
      <alignment horizontal="right" vertical="center"/>
    </xf>
    <xf numFmtId="165" fontId="22" fillId="73" borderId="1" xfId="0" applyNumberFormat="1" applyFont="1" applyFill="1" applyBorder="1" applyAlignment="1">
      <alignment horizontal="right" vertical="center"/>
    </xf>
    <xf numFmtId="165" fontId="22" fillId="72" borderId="1" xfId="0" applyNumberFormat="1" applyFont="1" applyFill="1" applyBorder="1" applyAlignment="1">
      <alignment horizontal="right" vertical="center"/>
    </xf>
    <xf numFmtId="165" fontId="22" fillId="72" borderId="2" xfId="0" applyNumberFormat="1" applyFont="1" applyFill="1" applyBorder="1" applyAlignment="1">
      <alignment horizontal="right" vertical="center"/>
    </xf>
    <xf numFmtId="165" fontId="22" fillId="74" borderId="1" xfId="0" applyNumberFormat="1" applyFont="1" applyFill="1" applyBorder="1" applyAlignment="1">
      <alignment horizontal="right" vertical="center"/>
    </xf>
    <xf numFmtId="165" fontId="22" fillId="71" borderId="1" xfId="0" applyNumberFormat="1" applyFont="1" applyFill="1" applyBorder="1" applyAlignment="1">
      <alignment horizontal="right" vertical="center"/>
    </xf>
    <xf numFmtId="165" fontId="22" fillId="75" borderId="12" xfId="0" applyNumberFormat="1" applyFont="1" applyFill="1" applyBorder="1" applyAlignment="1">
      <alignment horizontal="right" vertical="center"/>
    </xf>
    <xf numFmtId="0" fontId="7" fillId="76" borderId="7" xfId="0" applyFont="1" applyFill="1" applyBorder="1" applyAlignment="1">
      <alignment horizontal="left" vertical="center"/>
    </xf>
    <xf numFmtId="165" fontId="7" fillId="76" borderId="7" xfId="0" applyNumberFormat="1" applyFont="1" applyFill="1" applyBorder="1" applyAlignment="1">
      <alignment horizontal="left" vertical="center"/>
    </xf>
    <xf numFmtId="165" fontId="7" fillId="77" borderId="1" xfId="0" applyNumberFormat="1" applyFont="1" applyFill="1" applyBorder="1" applyAlignment="1">
      <alignment horizontal="right" vertical="center"/>
    </xf>
    <xf numFmtId="165" fontId="23" fillId="30" borderId="12" xfId="0" applyNumberFormat="1" applyFont="1" applyFill="1" applyBorder="1" applyAlignment="1">
      <alignment horizontal="right" vertical="center"/>
    </xf>
    <xf numFmtId="0" fontId="24" fillId="29" borderId="7" xfId="0" applyFont="1" applyFill="1" applyBorder="1" applyAlignment="1">
      <alignment horizontal="left" vertical="center"/>
    </xf>
    <xf numFmtId="165" fontId="22" fillId="78" borderId="1" xfId="0" applyNumberFormat="1" applyFont="1" applyFill="1" applyBorder="1" applyAlignment="1">
      <alignment horizontal="right" vertical="center"/>
    </xf>
    <xf numFmtId="165" fontId="22" fillId="79" borderId="1" xfId="0" applyNumberFormat="1" applyFont="1" applyFill="1" applyBorder="1" applyAlignment="1">
      <alignment horizontal="right" vertical="center"/>
    </xf>
    <xf numFmtId="165" fontId="22" fillId="31" borderId="12" xfId="0" applyNumberFormat="1" applyFont="1" applyFill="1" applyBorder="1" applyAlignment="1">
      <alignment horizontal="right" vertical="center"/>
    </xf>
    <xf numFmtId="165" fontId="22" fillId="80" borderId="1" xfId="0" applyNumberFormat="1" applyFont="1" applyFill="1" applyBorder="1" applyAlignment="1">
      <alignment horizontal="right" vertical="center"/>
    </xf>
    <xf numFmtId="165" fontId="22" fillId="80" borderId="2" xfId="0" applyNumberFormat="1" applyFont="1" applyFill="1" applyBorder="1" applyAlignment="1">
      <alignment horizontal="right" vertical="center"/>
    </xf>
    <xf numFmtId="165" fontId="22" fillId="33" borderId="12" xfId="0" applyNumberFormat="1" applyFont="1" applyFill="1" applyBorder="1" applyAlignment="1">
      <alignment horizontal="right" vertical="center"/>
    </xf>
    <xf numFmtId="165" fontId="22" fillId="81" borderId="1" xfId="0" applyNumberFormat="1" applyFont="1" applyFill="1" applyBorder="1" applyAlignment="1">
      <alignment horizontal="right" vertical="center"/>
    </xf>
    <xf numFmtId="165" fontId="22" fillId="82" borderId="1" xfId="0" applyNumberFormat="1" applyFont="1" applyFill="1" applyBorder="1" applyAlignment="1">
      <alignment horizontal="right" vertical="center"/>
    </xf>
    <xf numFmtId="165" fontId="22" fillId="82" borderId="2" xfId="0" applyNumberFormat="1" applyFont="1" applyFill="1" applyBorder="1" applyAlignment="1">
      <alignment horizontal="right" vertical="center"/>
    </xf>
    <xf numFmtId="165" fontId="22" fillId="83" borderId="1" xfId="0" applyNumberFormat="1" applyFont="1" applyFill="1" applyBorder="1" applyAlignment="1">
      <alignment horizontal="right" vertical="center"/>
    </xf>
    <xf numFmtId="165" fontId="22" fillId="83" borderId="2" xfId="0" applyNumberFormat="1" applyFont="1" applyFill="1" applyBorder="1" applyAlignment="1">
      <alignment horizontal="right" vertical="center"/>
    </xf>
    <xf numFmtId="165" fontId="22" fillId="36" borderId="12" xfId="0" applyNumberFormat="1" applyFont="1" applyFill="1" applyBorder="1" applyAlignment="1">
      <alignment horizontal="right" vertical="center"/>
    </xf>
    <xf numFmtId="165" fontId="22" fillId="73" borderId="2" xfId="0" applyNumberFormat="1" applyFont="1" applyFill="1" applyBorder="1" applyAlignment="1">
      <alignment horizontal="right" vertical="center"/>
    </xf>
    <xf numFmtId="165" fontId="22" fillId="74" borderId="2" xfId="0" applyNumberFormat="1" applyFont="1" applyFill="1" applyBorder="1" applyAlignment="1">
      <alignment horizontal="right" vertical="center"/>
    </xf>
    <xf numFmtId="165" fontId="22" fillId="84" borderId="1" xfId="0" applyNumberFormat="1" applyFont="1" applyFill="1" applyBorder="1" applyAlignment="1">
      <alignment horizontal="right" vertical="center"/>
    </xf>
    <xf numFmtId="165" fontId="22" fillId="84" borderId="2" xfId="0" applyNumberFormat="1" applyFont="1" applyFill="1" applyBorder="1" applyAlignment="1">
      <alignment horizontal="right" vertical="center"/>
    </xf>
    <xf numFmtId="165" fontId="3" fillId="36" borderId="7" xfId="0" applyNumberFormat="1" applyFont="1" applyFill="1" applyBorder="1" applyAlignment="1">
      <alignment horizontal="center" vertical="center"/>
    </xf>
    <xf numFmtId="165" fontId="3" fillId="32" borderId="7" xfId="0" applyNumberFormat="1" applyFont="1" applyFill="1" applyBorder="1" applyAlignment="1">
      <alignment horizontal="center" vertical="center"/>
    </xf>
    <xf numFmtId="3" fontId="12" fillId="0" borderId="12" xfId="0" applyNumberFormat="1" applyFont="1" applyFill="1" applyBorder="1" applyAlignment="1">
      <alignment horizontal="center" wrapText="1"/>
    </xf>
    <xf numFmtId="166" fontId="15" fillId="48" borderId="12" xfId="0" applyNumberFormat="1" applyFont="1" applyFill="1" applyBorder="1" applyAlignment="1">
      <alignment horizontal="center" wrapText="1"/>
    </xf>
    <xf numFmtId="166" fontId="15" fillId="49" borderId="12" xfId="0" applyNumberFormat="1" applyFont="1" applyFill="1" applyBorder="1" applyAlignment="1">
      <alignment horizontal="center" wrapText="1"/>
    </xf>
    <xf numFmtId="166" fontId="15" fillId="61" borderId="12" xfId="0" applyNumberFormat="1" applyFont="1" applyFill="1" applyBorder="1" applyAlignment="1">
      <alignment horizontal="center" wrapText="1"/>
    </xf>
    <xf numFmtId="166" fontId="16" fillId="62" borderId="12" xfId="0" applyNumberFormat="1" applyFont="1" applyFill="1" applyBorder="1" applyAlignment="1">
      <alignment horizontal="center" wrapText="1"/>
    </xf>
    <xf numFmtId="166" fontId="12" fillId="50" borderId="12" xfId="0" applyNumberFormat="1" applyFont="1" applyFill="1" applyBorder="1" applyAlignment="1">
      <alignment horizontal="center" wrapText="1"/>
    </xf>
    <xf numFmtId="166" fontId="15" fillId="51" borderId="12" xfId="0" applyNumberFormat="1" applyFont="1" applyFill="1" applyBorder="1" applyAlignment="1">
      <alignment horizontal="center" wrapText="1"/>
    </xf>
    <xf numFmtId="166" fontId="15" fillId="63" borderId="12" xfId="0" applyNumberFormat="1" applyFont="1" applyFill="1" applyBorder="1" applyAlignment="1">
      <alignment horizontal="center" wrapText="1"/>
    </xf>
    <xf numFmtId="166" fontId="15" fillId="53" borderId="12" xfId="0" applyNumberFormat="1" applyFont="1" applyFill="1" applyBorder="1" applyAlignment="1">
      <alignment horizontal="center" wrapText="1"/>
    </xf>
    <xf numFmtId="166" fontId="15" fillId="54" borderId="12" xfId="0" applyNumberFormat="1" applyFont="1" applyFill="1" applyBorder="1" applyAlignment="1">
      <alignment horizontal="center" wrapText="1"/>
    </xf>
    <xf numFmtId="166" fontId="15" fillId="55" borderId="12" xfId="0" applyNumberFormat="1" applyFont="1" applyFill="1" applyBorder="1" applyAlignment="1">
      <alignment horizontal="center" wrapText="1"/>
    </xf>
    <xf numFmtId="166" fontId="15" fillId="58" borderId="12" xfId="0" applyNumberFormat="1" applyFont="1" applyFill="1" applyBorder="1" applyAlignment="1">
      <alignment horizontal="center" wrapText="1"/>
    </xf>
    <xf numFmtId="166" fontId="15" fillId="57" borderId="12" xfId="0" applyNumberFormat="1" applyFont="1" applyFill="1" applyBorder="1" applyAlignment="1">
      <alignment horizontal="center" wrapText="1"/>
    </xf>
    <xf numFmtId="166" fontId="15" fillId="47" borderId="12" xfId="0" applyNumberFormat="1" applyFont="1" applyFill="1" applyBorder="1" applyAlignment="1">
      <alignment horizontal="center" wrapText="1"/>
    </xf>
    <xf numFmtId="166" fontId="15" fillId="18" borderId="23" xfId="0" applyNumberFormat="1" applyFont="1" applyFill="1" applyBorder="1" applyAlignment="1">
      <alignment horizontal="center" wrapText="1"/>
    </xf>
    <xf numFmtId="0" fontId="15" fillId="18" borderId="38" xfId="0" applyFont="1" applyFill="1" applyBorder="1" applyAlignment="1">
      <alignment horizontal="center" wrapText="1"/>
    </xf>
    <xf numFmtId="0" fontId="16" fillId="18" borderId="39" xfId="0" applyFont="1" applyFill="1" applyBorder="1" applyAlignment="1">
      <alignment horizontal="center" wrapText="1"/>
    </xf>
    <xf numFmtId="0" fontId="16" fillId="18" borderId="49" xfId="0" applyFont="1" applyFill="1" applyBorder="1" applyAlignment="1">
      <alignment horizontal="center" wrapText="1"/>
    </xf>
    <xf numFmtId="0" fontId="16" fillId="18" borderId="35" xfId="0" applyFont="1" applyFill="1" applyBorder="1" applyAlignment="1">
      <alignment horizontal="center" wrapText="1"/>
    </xf>
    <xf numFmtId="166" fontId="15" fillId="56" borderId="35" xfId="0" applyNumberFormat="1" applyFont="1" applyFill="1" applyBorder="1" applyAlignment="1">
      <alignment horizontal="center" wrapText="1"/>
    </xf>
    <xf numFmtId="166" fontId="9" fillId="8" borderId="35" xfId="0" applyNumberFormat="1" applyFont="1" applyFill="1" applyBorder="1" applyAlignment="1">
      <alignment horizontal="center" wrapText="1"/>
    </xf>
    <xf numFmtId="166" fontId="15" fillId="48" borderId="35" xfId="0" applyNumberFormat="1" applyFont="1" applyFill="1" applyBorder="1" applyAlignment="1">
      <alignment horizontal="center" wrapText="1"/>
    </xf>
    <xf numFmtId="166" fontId="15" fillId="49" borderId="35" xfId="0" applyNumberFormat="1" applyFont="1" applyFill="1" applyBorder="1" applyAlignment="1">
      <alignment horizontal="center" wrapText="1"/>
    </xf>
    <xf numFmtId="166" fontId="15" fillId="61" borderId="35" xfId="0" applyNumberFormat="1" applyFont="1" applyFill="1" applyBorder="1" applyAlignment="1">
      <alignment horizontal="center" wrapText="1"/>
    </xf>
    <xf numFmtId="166" fontId="16" fillId="62" borderId="35" xfId="0" applyNumberFormat="1" applyFont="1" applyFill="1" applyBorder="1" applyAlignment="1">
      <alignment horizontal="center" wrapText="1"/>
    </xf>
    <xf numFmtId="166" fontId="9" fillId="0" borderId="35" xfId="0" applyNumberFormat="1" applyFont="1" applyBorder="1" applyAlignment="1">
      <alignment horizontal="center" wrapText="1"/>
    </xf>
    <xf numFmtId="0" fontId="15" fillId="50" borderId="34" xfId="0" applyFont="1" applyFill="1" applyBorder="1" applyAlignment="1">
      <alignment wrapText="1"/>
    </xf>
    <xf numFmtId="166" fontId="18" fillId="50" borderId="35" xfId="0" applyNumberFormat="1" applyFont="1" applyFill="1" applyBorder="1" applyAlignment="1">
      <alignment horizontal="center" wrapText="1"/>
    </xf>
    <xf numFmtId="0" fontId="15" fillId="51" borderId="34" xfId="0" applyFont="1" applyFill="1" applyBorder="1" applyAlignment="1">
      <alignment wrapText="1"/>
    </xf>
    <xf numFmtId="166" fontId="15" fillId="51" borderId="35" xfId="0" applyNumberFormat="1" applyFont="1" applyFill="1" applyBorder="1" applyAlignment="1">
      <alignment horizontal="center" wrapText="1"/>
    </xf>
    <xf numFmtId="0" fontId="15" fillId="52" borderId="34" xfId="0" applyFont="1" applyFill="1" applyBorder="1" applyAlignment="1">
      <alignment wrapText="1"/>
    </xf>
    <xf numFmtId="166" fontId="15" fillId="52" borderId="35" xfId="0" applyNumberFormat="1" applyFont="1" applyFill="1" applyBorder="1" applyAlignment="1">
      <alignment horizontal="center" wrapText="1"/>
    </xf>
    <xf numFmtId="0" fontId="15" fillId="53" borderId="34" xfId="0" applyFont="1" applyFill="1" applyBorder="1" applyAlignment="1">
      <alignment wrapText="1"/>
    </xf>
    <xf numFmtId="166" fontId="15" fillId="53" borderId="35" xfId="0" applyNumberFormat="1" applyFont="1" applyFill="1" applyBorder="1" applyAlignment="1">
      <alignment horizontal="center" wrapText="1"/>
    </xf>
    <xf numFmtId="0" fontId="15" fillId="54" borderId="34" xfId="0" applyFont="1" applyFill="1" applyBorder="1" applyAlignment="1">
      <alignment wrapText="1"/>
    </xf>
    <xf numFmtId="166" fontId="15" fillId="54" borderId="35" xfId="0" applyNumberFormat="1" applyFont="1" applyFill="1" applyBorder="1" applyAlignment="1">
      <alignment horizontal="center" wrapText="1"/>
    </xf>
    <xf numFmtId="0" fontId="15" fillId="55" borderId="34" xfId="0" applyFont="1" applyFill="1" applyBorder="1" applyAlignment="1">
      <alignment wrapText="1"/>
    </xf>
    <xf numFmtId="166" fontId="15" fillId="55" borderId="35" xfId="0" applyNumberFormat="1" applyFont="1" applyFill="1" applyBorder="1" applyAlignment="1">
      <alignment horizontal="center" wrapText="1"/>
    </xf>
    <xf numFmtId="0" fontId="15" fillId="58" borderId="34" xfId="0" applyFont="1" applyFill="1" applyBorder="1" applyAlignment="1">
      <alignment wrapText="1"/>
    </xf>
    <xf numFmtId="166" fontId="15" fillId="58" borderId="35" xfId="0" applyNumberFormat="1" applyFont="1" applyFill="1" applyBorder="1" applyAlignment="1">
      <alignment horizontal="center" wrapText="1"/>
    </xf>
    <xf numFmtId="166" fontId="15" fillId="57" borderId="35" xfId="0" applyNumberFormat="1" applyFont="1" applyFill="1" applyBorder="1" applyAlignment="1">
      <alignment horizontal="center" wrapText="1"/>
    </xf>
    <xf numFmtId="166" fontId="15" fillId="47" borderId="50" xfId="0" applyNumberFormat="1" applyFont="1" applyFill="1" applyBorder="1" applyAlignment="1">
      <alignment horizontal="center" wrapText="1"/>
    </xf>
    <xf numFmtId="166" fontId="15" fillId="85" borderId="51" xfId="0" applyNumberFormat="1" applyFont="1" applyFill="1" applyBorder="1" applyAlignment="1">
      <alignment horizontal="center" wrapText="1"/>
    </xf>
    <xf numFmtId="166" fontId="15" fillId="18" borderId="47" xfId="0" applyNumberFormat="1" applyFont="1" applyFill="1" applyBorder="1" applyAlignment="1">
      <alignment horizontal="center" wrapText="1"/>
    </xf>
    <xf numFmtId="166" fontId="15" fillId="18" borderId="52" xfId="0" applyNumberFormat="1" applyFont="1" applyFill="1" applyBorder="1" applyAlignment="1">
      <alignment horizontal="center" wrapText="1"/>
    </xf>
    <xf numFmtId="166" fontId="15" fillId="85" borderId="53" xfId="0" applyNumberFormat="1" applyFont="1" applyFill="1" applyBorder="1" applyAlignment="1">
      <alignment horizontal="center" wrapText="1"/>
    </xf>
    <xf numFmtId="0" fontId="16" fillId="18" borderId="34" xfId="0" applyFont="1" applyFill="1" applyBorder="1" applyAlignment="1">
      <alignment horizontal="right" wrapText="1"/>
    </xf>
    <xf numFmtId="0" fontId="4" fillId="0" borderId="0" xfId="0" applyFont="1" applyAlignment="1">
      <alignment horizontal="left" vertical="top" wrapText="1"/>
    </xf>
    <xf numFmtId="166" fontId="8" fillId="0" borderId="1" xfId="0" applyNumberFormat="1" applyFont="1" applyBorder="1" applyAlignment="1">
      <alignment horizontal="left"/>
    </xf>
    <xf numFmtId="0" fontId="8" fillId="0" borderId="1" xfId="0" applyFont="1" applyBorder="1" applyAlignment="1">
      <alignment wrapText="1"/>
    </xf>
    <xf numFmtId="0" fontId="6" fillId="0" borderId="5" xfId="0" applyFont="1" applyBorder="1" applyAlignment="1">
      <alignment horizontal="left" vertical="top" wrapText="1"/>
    </xf>
    <xf numFmtId="0" fontId="8" fillId="0" borderId="6" xfId="0" applyFont="1" applyBorder="1" applyAlignment="1">
      <alignment wrapText="1"/>
    </xf>
    <xf numFmtId="0" fontId="8" fillId="0" borderId="8" xfId="0" applyFont="1" applyBorder="1" applyAlignment="1">
      <alignment wrapText="1"/>
    </xf>
    <xf numFmtId="0" fontId="8" fillId="0" borderId="9" xfId="0" applyFont="1" applyBorder="1" applyAlignment="1">
      <alignment wrapText="1"/>
    </xf>
    <xf numFmtId="0" fontId="6" fillId="0" borderId="5" xfId="0" applyFont="1" applyBorder="1" applyAlignment="1">
      <alignment horizontal="left" vertical="top"/>
    </xf>
    <xf numFmtId="0" fontId="8" fillId="0" borderId="0" xfId="0" applyFont="1" applyBorder="1" applyAlignment="1">
      <alignment wrapText="1"/>
    </xf>
    <xf numFmtId="0" fontId="11" fillId="0" borderId="5" xfId="0" applyFont="1" applyBorder="1" applyAlignment="1">
      <alignment horizontal="left" vertical="top"/>
    </xf>
    <xf numFmtId="0" fontId="8" fillId="0" borderId="7" xfId="0" applyFont="1" applyBorder="1" applyAlignment="1">
      <alignment wrapText="1"/>
    </xf>
    <xf numFmtId="0" fontId="8" fillId="0" borderId="0" xfId="0" applyFont="1" applyAlignment="1">
      <alignment wrapText="1"/>
    </xf>
    <xf numFmtId="0" fontId="8" fillId="5" borderId="2" xfId="0" applyFont="1" applyFill="1" applyBorder="1" applyAlignment="1">
      <alignment horizontal="left" vertical="top"/>
    </xf>
    <xf numFmtId="0" fontId="8" fillId="0" borderId="4" xfId="0" applyFont="1" applyBorder="1" applyAlignment="1">
      <alignment wrapText="1"/>
    </xf>
    <xf numFmtId="0" fontId="6" fillId="0" borderId="0" xfId="0" applyFont="1" applyBorder="1" applyAlignment="1">
      <alignment horizontal="left" vertical="top"/>
    </xf>
    <xf numFmtId="0" fontId="7" fillId="5" borderId="2" xfId="0" applyFont="1" applyFill="1" applyBorder="1" applyAlignment="1">
      <alignment horizontal="left" vertical="top"/>
    </xf>
    <xf numFmtId="165" fontId="3" fillId="2" borderId="2" xfId="0" applyNumberFormat="1" applyFont="1" applyFill="1" applyBorder="1" applyAlignment="1">
      <alignment horizontal="center" vertical="center"/>
    </xf>
    <xf numFmtId="165" fontId="3" fillId="2" borderId="4" xfId="0" applyNumberFormat="1" applyFont="1" applyFill="1" applyBorder="1" applyAlignment="1">
      <alignment horizontal="center" vertical="center"/>
    </xf>
    <xf numFmtId="165" fontId="3" fillId="2" borderId="19" xfId="0" applyNumberFormat="1" applyFont="1" applyFill="1" applyBorder="1" applyAlignment="1">
      <alignment horizontal="center" vertical="center"/>
    </xf>
    <xf numFmtId="0" fontId="16" fillId="18" borderId="33" xfId="0" applyFont="1" applyFill="1" applyBorder="1" applyAlignment="1">
      <alignment horizontal="center" vertical="center" wrapText="1"/>
    </xf>
    <xf numFmtId="0" fontId="16" fillId="18" borderId="42" xfId="0" applyFont="1" applyFill="1" applyBorder="1" applyAlignment="1">
      <alignment horizontal="center" vertical="center" wrapText="1"/>
    </xf>
    <xf numFmtId="0" fontId="16" fillId="18" borderId="32" xfId="0" applyFont="1" applyFill="1" applyBorder="1" applyAlignment="1">
      <alignment horizontal="center" vertical="center" wrapText="1"/>
    </xf>
    <xf numFmtId="0" fontId="7" fillId="0" borderId="1" xfId="0" applyFont="1" applyBorder="1" applyAlignment="1">
      <alignment horizontal="right"/>
    </xf>
    <xf numFmtId="0" fontId="8" fillId="0" borderId="1" xfId="0" applyFont="1" applyBorder="1" applyAlignment="1">
      <alignment horizontal="right"/>
    </xf>
    <xf numFmtId="0" fontId="7" fillId="0" borderId="1" xfId="0" applyFont="1" applyBorder="1" applyAlignment="1">
      <alignment horizontal="right" vertical="center"/>
    </xf>
    <xf numFmtId="0" fontId="8" fillId="0" borderId="1" xfId="0" applyFont="1" applyBorder="1" applyAlignment="1">
      <alignment horizontal="right" vertical="center"/>
    </xf>
    <xf numFmtId="0" fontId="8" fillId="0" borderId="11" xfId="0" applyFont="1" applyBorder="1" applyAlignment="1">
      <alignment horizontal="right" vertical="center"/>
    </xf>
    <xf numFmtId="0" fontId="10" fillId="0" borderId="1" xfId="0" applyFont="1" applyFill="1" applyBorder="1" applyAlignment="1">
      <alignment horizontal="right"/>
    </xf>
    <xf numFmtId="0" fontId="7" fillId="0" borderId="12" xfId="0" applyFont="1" applyBorder="1" applyAlignment="1">
      <alignment horizontal="right"/>
    </xf>
    <xf numFmtId="0" fontId="7" fillId="0" borderId="43" xfId="0" applyFont="1" applyBorder="1" applyAlignment="1">
      <alignment horizontal="right"/>
    </xf>
    <xf numFmtId="0" fontId="8" fillId="0" borderId="43" xfId="0" applyFont="1" applyBorder="1" applyAlignment="1">
      <alignment horizontal="right"/>
    </xf>
    <xf numFmtId="0" fontId="10" fillId="0" borderId="43" xfId="0" applyFont="1" applyFill="1" applyBorder="1" applyAlignment="1">
      <alignment horizontal="right"/>
    </xf>
  </cellXfs>
  <cellStyles count="1418">
    <cellStyle name="Currency" xfId="753" builtinId="4"/>
    <cellStyle name="Followed Hyperlink" xfId="68" builtinId="9" hidden="1"/>
    <cellStyle name="Followed Hyperlink" xfId="72" builtinId="9" hidden="1"/>
    <cellStyle name="Followed Hyperlink" xfId="76" builtinId="9" hidden="1"/>
    <cellStyle name="Followed Hyperlink" xfId="80" builtinId="9" hidden="1"/>
    <cellStyle name="Followed Hyperlink" xfId="84" builtinId="9" hidden="1"/>
    <cellStyle name="Followed Hyperlink" xfId="88" builtinId="9" hidden="1"/>
    <cellStyle name="Followed Hyperlink" xfId="92" builtinId="9" hidden="1"/>
    <cellStyle name="Followed Hyperlink" xfId="96" builtinId="9" hidden="1"/>
    <cellStyle name="Followed Hyperlink" xfId="100" builtinId="9" hidden="1"/>
    <cellStyle name="Followed Hyperlink" xfId="104" builtinId="9" hidden="1"/>
    <cellStyle name="Followed Hyperlink" xfId="108" builtinId="9" hidden="1"/>
    <cellStyle name="Followed Hyperlink" xfId="112" builtinId="9" hidden="1"/>
    <cellStyle name="Followed Hyperlink" xfId="116" builtinId="9" hidden="1"/>
    <cellStyle name="Followed Hyperlink" xfId="120" builtinId="9" hidden="1"/>
    <cellStyle name="Followed Hyperlink" xfId="124" builtinId="9" hidden="1"/>
    <cellStyle name="Followed Hyperlink" xfId="128" builtinId="9" hidden="1"/>
    <cellStyle name="Followed Hyperlink" xfId="132" builtinId="9" hidden="1"/>
    <cellStyle name="Followed Hyperlink" xfId="136" builtinId="9" hidden="1"/>
    <cellStyle name="Followed Hyperlink" xfId="140" builtinId="9" hidden="1"/>
    <cellStyle name="Followed Hyperlink" xfId="144" builtinId="9" hidden="1"/>
    <cellStyle name="Followed Hyperlink" xfId="148" builtinId="9" hidden="1"/>
    <cellStyle name="Followed Hyperlink" xfId="152" builtinId="9" hidden="1"/>
    <cellStyle name="Followed Hyperlink" xfId="156" builtinId="9" hidden="1"/>
    <cellStyle name="Followed Hyperlink" xfId="160" builtinId="9" hidden="1"/>
    <cellStyle name="Followed Hyperlink" xfId="164" builtinId="9" hidden="1"/>
    <cellStyle name="Followed Hyperlink" xfId="168" builtinId="9" hidden="1"/>
    <cellStyle name="Followed Hyperlink" xfId="172" builtinId="9" hidden="1"/>
    <cellStyle name="Followed Hyperlink" xfId="176" builtinId="9" hidden="1"/>
    <cellStyle name="Followed Hyperlink" xfId="180" builtinId="9" hidden="1"/>
    <cellStyle name="Followed Hyperlink" xfId="184" builtinId="9" hidden="1"/>
    <cellStyle name="Followed Hyperlink" xfId="188" builtinId="9" hidden="1"/>
    <cellStyle name="Followed Hyperlink" xfId="192" builtinId="9" hidden="1"/>
    <cellStyle name="Followed Hyperlink" xfId="196" builtinId="9" hidden="1"/>
    <cellStyle name="Followed Hyperlink" xfId="200" builtinId="9" hidden="1"/>
    <cellStyle name="Followed Hyperlink" xfId="204" builtinId="9" hidden="1"/>
    <cellStyle name="Followed Hyperlink" xfId="208" builtinId="9" hidden="1"/>
    <cellStyle name="Followed Hyperlink" xfId="212" builtinId="9" hidden="1"/>
    <cellStyle name="Followed Hyperlink" xfId="216" builtinId="9" hidden="1"/>
    <cellStyle name="Followed Hyperlink" xfId="220" builtinId="9" hidden="1"/>
    <cellStyle name="Followed Hyperlink" xfId="224" builtinId="9" hidden="1"/>
    <cellStyle name="Followed Hyperlink" xfId="228" builtinId="9" hidden="1"/>
    <cellStyle name="Followed Hyperlink" xfId="232" builtinId="9" hidden="1"/>
    <cellStyle name="Followed Hyperlink" xfId="236" builtinId="9" hidden="1"/>
    <cellStyle name="Followed Hyperlink" xfId="240" builtinId="9" hidden="1"/>
    <cellStyle name="Followed Hyperlink" xfId="244" builtinId="9" hidden="1"/>
    <cellStyle name="Followed Hyperlink" xfId="248" builtinId="9" hidden="1"/>
    <cellStyle name="Followed Hyperlink" xfId="252" builtinId="9" hidden="1"/>
    <cellStyle name="Followed Hyperlink" xfId="256" builtinId="9" hidden="1"/>
    <cellStyle name="Followed Hyperlink" xfId="260" builtinId="9" hidden="1"/>
    <cellStyle name="Followed Hyperlink" xfId="264" builtinId="9" hidden="1"/>
    <cellStyle name="Followed Hyperlink" xfId="268" builtinId="9" hidden="1"/>
    <cellStyle name="Followed Hyperlink" xfId="272" builtinId="9" hidden="1"/>
    <cellStyle name="Followed Hyperlink" xfId="276" builtinId="9" hidden="1"/>
    <cellStyle name="Followed Hyperlink" xfId="280" builtinId="9" hidden="1"/>
    <cellStyle name="Followed Hyperlink" xfId="284" builtinId="9" hidden="1"/>
    <cellStyle name="Followed Hyperlink" xfId="288" builtinId="9" hidden="1"/>
    <cellStyle name="Followed Hyperlink" xfId="292" builtinId="9" hidden="1"/>
    <cellStyle name="Followed Hyperlink" xfId="296" builtinId="9" hidden="1"/>
    <cellStyle name="Followed Hyperlink" xfId="300" builtinId="9" hidden="1"/>
    <cellStyle name="Followed Hyperlink" xfId="304" builtinId="9" hidden="1"/>
    <cellStyle name="Followed Hyperlink" xfId="308" builtinId="9" hidden="1"/>
    <cellStyle name="Followed Hyperlink" xfId="312" builtinId="9" hidden="1"/>
    <cellStyle name="Followed Hyperlink" xfId="316" builtinId="9" hidden="1"/>
    <cellStyle name="Followed Hyperlink" xfId="320" builtinId="9" hidden="1"/>
    <cellStyle name="Followed Hyperlink" xfId="324" builtinId="9" hidden="1"/>
    <cellStyle name="Followed Hyperlink" xfId="328" builtinId="9" hidden="1"/>
    <cellStyle name="Followed Hyperlink" xfId="332" builtinId="9" hidden="1"/>
    <cellStyle name="Followed Hyperlink" xfId="336" builtinId="9" hidden="1"/>
    <cellStyle name="Followed Hyperlink" xfId="340" builtinId="9" hidden="1"/>
    <cellStyle name="Followed Hyperlink" xfId="344" builtinId="9" hidden="1"/>
    <cellStyle name="Followed Hyperlink" xfId="348" builtinId="9" hidden="1"/>
    <cellStyle name="Followed Hyperlink" xfId="352" builtinId="9" hidden="1"/>
    <cellStyle name="Followed Hyperlink" xfId="356" builtinId="9" hidden="1"/>
    <cellStyle name="Followed Hyperlink" xfId="360" builtinId="9" hidden="1"/>
    <cellStyle name="Followed Hyperlink" xfId="364" builtinId="9" hidden="1"/>
    <cellStyle name="Followed Hyperlink" xfId="368" builtinId="9" hidden="1"/>
    <cellStyle name="Followed Hyperlink" xfId="372" builtinId="9" hidden="1"/>
    <cellStyle name="Followed Hyperlink" xfId="376" builtinId="9" hidden="1"/>
    <cellStyle name="Followed Hyperlink" xfId="380" builtinId="9" hidden="1"/>
    <cellStyle name="Followed Hyperlink" xfId="384" builtinId="9" hidden="1"/>
    <cellStyle name="Followed Hyperlink" xfId="388" builtinId="9" hidden="1"/>
    <cellStyle name="Followed Hyperlink" xfId="392" builtinId="9" hidden="1"/>
    <cellStyle name="Followed Hyperlink" xfId="396" builtinId="9" hidden="1"/>
    <cellStyle name="Followed Hyperlink" xfId="400" builtinId="9" hidden="1"/>
    <cellStyle name="Followed Hyperlink" xfId="404" builtinId="9" hidden="1"/>
    <cellStyle name="Followed Hyperlink" xfId="408" builtinId="9" hidden="1"/>
    <cellStyle name="Followed Hyperlink" xfId="412" builtinId="9" hidden="1"/>
    <cellStyle name="Followed Hyperlink" xfId="416" builtinId="9" hidden="1"/>
    <cellStyle name="Followed Hyperlink" xfId="420" builtinId="9" hidden="1"/>
    <cellStyle name="Followed Hyperlink" xfId="424" builtinId="9" hidden="1"/>
    <cellStyle name="Followed Hyperlink" xfId="428" builtinId="9" hidden="1"/>
    <cellStyle name="Followed Hyperlink" xfId="432" builtinId="9" hidden="1"/>
    <cellStyle name="Followed Hyperlink" xfId="436" builtinId="9" hidden="1"/>
    <cellStyle name="Followed Hyperlink" xfId="440" builtinId="9" hidden="1"/>
    <cellStyle name="Followed Hyperlink" xfId="444" builtinId="9" hidden="1"/>
    <cellStyle name="Followed Hyperlink" xfId="448" builtinId="9" hidden="1"/>
    <cellStyle name="Followed Hyperlink" xfId="452" builtinId="9" hidden="1"/>
    <cellStyle name="Followed Hyperlink" xfId="456" builtinId="9" hidden="1"/>
    <cellStyle name="Followed Hyperlink" xfId="460" builtinId="9" hidden="1"/>
    <cellStyle name="Followed Hyperlink" xfId="464" builtinId="9" hidden="1"/>
    <cellStyle name="Followed Hyperlink" xfId="468" builtinId="9" hidden="1"/>
    <cellStyle name="Followed Hyperlink" xfId="472" builtinId="9" hidden="1"/>
    <cellStyle name="Followed Hyperlink" xfId="476" builtinId="9" hidden="1"/>
    <cellStyle name="Followed Hyperlink" xfId="480" builtinId="9" hidden="1"/>
    <cellStyle name="Followed Hyperlink" xfId="484" builtinId="9" hidden="1"/>
    <cellStyle name="Followed Hyperlink" xfId="488" builtinId="9" hidden="1"/>
    <cellStyle name="Followed Hyperlink" xfId="492" builtinId="9" hidden="1"/>
    <cellStyle name="Followed Hyperlink" xfId="496" builtinId="9" hidden="1"/>
    <cellStyle name="Followed Hyperlink" xfId="500" builtinId="9" hidden="1"/>
    <cellStyle name="Followed Hyperlink" xfId="504" builtinId="9" hidden="1"/>
    <cellStyle name="Followed Hyperlink" xfId="508" builtinId="9" hidden="1"/>
    <cellStyle name="Followed Hyperlink" xfId="512" builtinId="9" hidden="1"/>
    <cellStyle name="Followed Hyperlink" xfId="516" builtinId="9" hidden="1"/>
    <cellStyle name="Followed Hyperlink" xfId="520" builtinId="9" hidden="1"/>
    <cellStyle name="Followed Hyperlink" xfId="524" builtinId="9" hidden="1"/>
    <cellStyle name="Followed Hyperlink" xfId="528" builtinId="9" hidden="1"/>
    <cellStyle name="Followed Hyperlink" xfId="532" builtinId="9" hidden="1"/>
    <cellStyle name="Followed Hyperlink" xfId="536" builtinId="9" hidden="1"/>
    <cellStyle name="Followed Hyperlink" xfId="540" builtinId="9" hidden="1"/>
    <cellStyle name="Followed Hyperlink" xfId="544" builtinId="9" hidden="1"/>
    <cellStyle name="Followed Hyperlink" xfId="548" builtinId="9" hidden="1"/>
    <cellStyle name="Followed Hyperlink" xfId="552" builtinId="9" hidden="1"/>
    <cellStyle name="Followed Hyperlink" xfId="556" builtinId="9" hidden="1"/>
    <cellStyle name="Followed Hyperlink" xfId="560" builtinId="9" hidden="1"/>
    <cellStyle name="Followed Hyperlink" xfId="564" builtinId="9" hidden="1"/>
    <cellStyle name="Followed Hyperlink" xfId="568" builtinId="9" hidden="1"/>
    <cellStyle name="Followed Hyperlink" xfId="572" builtinId="9" hidden="1"/>
    <cellStyle name="Followed Hyperlink" xfId="576" builtinId="9" hidden="1"/>
    <cellStyle name="Followed Hyperlink" xfId="580" builtinId="9" hidden="1"/>
    <cellStyle name="Followed Hyperlink" xfId="584" builtinId="9" hidden="1"/>
    <cellStyle name="Followed Hyperlink" xfId="588" builtinId="9" hidden="1"/>
    <cellStyle name="Followed Hyperlink" xfId="592" builtinId="9" hidden="1"/>
    <cellStyle name="Followed Hyperlink" xfId="596" builtinId="9" hidden="1"/>
    <cellStyle name="Followed Hyperlink" xfId="600" builtinId="9" hidden="1"/>
    <cellStyle name="Followed Hyperlink" xfId="604" builtinId="9" hidden="1"/>
    <cellStyle name="Followed Hyperlink" xfId="608" builtinId="9" hidden="1"/>
    <cellStyle name="Followed Hyperlink" xfId="612" builtinId="9" hidden="1"/>
    <cellStyle name="Followed Hyperlink" xfId="616" builtinId="9" hidden="1"/>
    <cellStyle name="Followed Hyperlink" xfId="620" builtinId="9" hidden="1"/>
    <cellStyle name="Followed Hyperlink" xfId="624" builtinId="9" hidden="1"/>
    <cellStyle name="Followed Hyperlink" xfId="628" builtinId="9" hidden="1"/>
    <cellStyle name="Followed Hyperlink" xfId="632" builtinId="9" hidden="1"/>
    <cellStyle name="Followed Hyperlink" xfId="636" builtinId="9" hidden="1"/>
    <cellStyle name="Followed Hyperlink" xfId="640" builtinId="9" hidden="1"/>
    <cellStyle name="Followed Hyperlink" xfId="644" builtinId="9" hidden="1"/>
    <cellStyle name="Followed Hyperlink" xfId="648" builtinId="9" hidden="1"/>
    <cellStyle name="Followed Hyperlink" xfId="652" builtinId="9" hidden="1"/>
    <cellStyle name="Followed Hyperlink" xfId="656" builtinId="9" hidden="1"/>
    <cellStyle name="Followed Hyperlink" xfId="660" builtinId="9" hidden="1"/>
    <cellStyle name="Followed Hyperlink" xfId="664" builtinId="9" hidden="1"/>
    <cellStyle name="Followed Hyperlink" xfId="668" builtinId="9" hidden="1"/>
    <cellStyle name="Followed Hyperlink" xfId="672" builtinId="9" hidden="1"/>
    <cellStyle name="Followed Hyperlink" xfId="676" builtinId="9" hidden="1"/>
    <cellStyle name="Followed Hyperlink" xfId="680" builtinId="9" hidden="1"/>
    <cellStyle name="Followed Hyperlink" xfId="684" builtinId="9" hidden="1"/>
    <cellStyle name="Followed Hyperlink" xfId="688" builtinId="9" hidden="1"/>
    <cellStyle name="Followed Hyperlink" xfId="692" builtinId="9" hidden="1"/>
    <cellStyle name="Followed Hyperlink" xfId="696" builtinId="9" hidden="1"/>
    <cellStyle name="Followed Hyperlink" xfId="698" builtinId="9" hidden="1"/>
    <cellStyle name="Followed Hyperlink" xfId="694" builtinId="9" hidden="1"/>
    <cellStyle name="Followed Hyperlink" xfId="690" builtinId="9" hidden="1"/>
    <cellStyle name="Followed Hyperlink" xfId="686" builtinId="9" hidden="1"/>
    <cellStyle name="Followed Hyperlink" xfId="682" builtinId="9" hidden="1"/>
    <cellStyle name="Followed Hyperlink" xfId="678" builtinId="9" hidden="1"/>
    <cellStyle name="Followed Hyperlink" xfId="674" builtinId="9" hidden="1"/>
    <cellStyle name="Followed Hyperlink" xfId="670" builtinId="9" hidden="1"/>
    <cellStyle name="Followed Hyperlink" xfId="666" builtinId="9" hidden="1"/>
    <cellStyle name="Followed Hyperlink" xfId="662" builtinId="9" hidden="1"/>
    <cellStyle name="Followed Hyperlink" xfId="658" builtinId="9" hidden="1"/>
    <cellStyle name="Followed Hyperlink" xfId="654" builtinId="9" hidden="1"/>
    <cellStyle name="Followed Hyperlink" xfId="650" builtinId="9" hidden="1"/>
    <cellStyle name="Followed Hyperlink" xfId="646" builtinId="9" hidden="1"/>
    <cellStyle name="Followed Hyperlink" xfId="642" builtinId="9" hidden="1"/>
    <cellStyle name="Followed Hyperlink" xfId="638" builtinId="9" hidden="1"/>
    <cellStyle name="Followed Hyperlink" xfId="634" builtinId="9" hidden="1"/>
    <cellStyle name="Followed Hyperlink" xfId="630" builtinId="9" hidden="1"/>
    <cellStyle name="Followed Hyperlink" xfId="626" builtinId="9" hidden="1"/>
    <cellStyle name="Followed Hyperlink" xfId="622" builtinId="9" hidden="1"/>
    <cellStyle name="Followed Hyperlink" xfId="618" builtinId="9" hidden="1"/>
    <cellStyle name="Followed Hyperlink" xfId="614" builtinId="9" hidden="1"/>
    <cellStyle name="Followed Hyperlink" xfId="610" builtinId="9" hidden="1"/>
    <cellStyle name="Followed Hyperlink" xfId="606" builtinId="9" hidden="1"/>
    <cellStyle name="Followed Hyperlink" xfId="602" builtinId="9" hidden="1"/>
    <cellStyle name="Followed Hyperlink" xfId="598" builtinId="9" hidden="1"/>
    <cellStyle name="Followed Hyperlink" xfId="594" builtinId="9" hidden="1"/>
    <cellStyle name="Followed Hyperlink" xfId="590" builtinId="9" hidden="1"/>
    <cellStyle name="Followed Hyperlink" xfId="586" builtinId="9" hidden="1"/>
    <cellStyle name="Followed Hyperlink" xfId="582" builtinId="9" hidden="1"/>
    <cellStyle name="Followed Hyperlink" xfId="578" builtinId="9" hidden="1"/>
    <cellStyle name="Followed Hyperlink" xfId="574" builtinId="9" hidden="1"/>
    <cellStyle name="Followed Hyperlink" xfId="570" builtinId="9" hidden="1"/>
    <cellStyle name="Followed Hyperlink" xfId="566" builtinId="9" hidden="1"/>
    <cellStyle name="Followed Hyperlink" xfId="562" builtinId="9" hidden="1"/>
    <cellStyle name="Followed Hyperlink" xfId="558" builtinId="9" hidden="1"/>
    <cellStyle name="Followed Hyperlink" xfId="554" builtinId="9" hidden="1"/>
    <cellStyle name="Followed Hyperlink" xfId="550" builtinId="9" hidden="1"/>
    <cellStyle name="Followed Hyperlink" xfId="546" builtinId="9" hidden="1"/>
    <cellStyle name="Followed Hyperlink" xfId="542" builtinId="9" hidden="1"/>
    <cellStyle name="Followed Hyperlink" xfId="538" builtinId="9" hidden="1"/>
    <cellStyle name="Followed Hyperlink" xfId="534" builtinId="9" hidden="1"/>
    <cellStyle name="Followed Hyperlink" xfId="530" builtinId="9" hidden="1"/>
    <cellStyle name="Followed Hyperlink" xfId="526" builtinId="9" hidden="1"/>
    <cellStyle name="Followed Hyperlink" xfId="522" builtinId="9" hidden="1"/>
    <cellStyle name="Followed Hyperlink" xfId="518" builtinId="9" hidden="1"/>
    <cellStyle name="Followed Hyperlink" xfId="514" builtinId="9" hidden="1"/>
    <cellStyle name="Followed Hyperlink" xfId="510" builtinId="9" hidden="1"/>
    <cellStyle name="Followed Hyperlink" xfId="506" builtinId="9" hidden="1"/>
    <cellStyle name="Followed Hyperlink" xfId="502" builtinId="9" hidden="1"/>
    <cellStyle name="Followed Hyperlink" xfId="498" builtinId="9" hidden="1"/>
    <cellStyle name="Followed Hyperlink" xfId="494" builtinId="9" hidden="1"/>
    <cellStyle name="Followed Hyperlink" xfId="490" builtinId="9" hidden="1"/>
    <cellStyle name="Followed Hyperlink" xfId="486" builtinId="9" hidden="1"/>
    <cellStyle name="Followed Hyperlink" xfId="482" builtinId="9" hidden="1"/>
    <cellStyle name="Followed Hyperlink" xfId="478" builtinId="9" hidden="1"/>
    <cellStyle name="Followed Hyperlink" xfId="474" builtinId="9" hidden="1"/>
    <cellStyle name="Followed Hyperlink" xfId="470" builtinId="9" hidden="1"/>
    <cellStyle name="Followed Hyperlink" xfId="466" builtinId="9" hidden="1"/>
    <cellStyle name="Followed Hyperlink" xfId="462" builtinId="9" hidden="1"/>
    <cellStyle name="Followed Hyperlink" xfId="458" builtinId="9" hidden="1"/>
    <cellStyle name="Followed Hyperlink" xfId="454" builtinId="9" hidden="1"/>
    <cellStyle name="Followed Hyperlink" xfId="450" builtinId="9" hidden="1"/>
    <cellStyle name="Followed Hyperlink" xfId="446" builtinId="9" hidden="1"/>
    <cellStyle name="Followed Hyperlink" xfId="442" builtinId="9" hidden="1"/>
    <cellStyle name="Followed Hyperlink" xfId="438" builtinId="9" hidden="1"/>
    <cellStyle name="Followed Hyperlink" xfId="434" builtinId="9" hidden="1"/>
    <cellStyle name="Followed Hyperlink" xfId="430" builtinId="9" hidden="1"/>
    <cellStyle name="Followed Hyperlink" xfId="426" builtinId="9" hidden="1"/>
    <cellStyle name="Followed Hyperlink" xfId="422" builtinId="9" hidden="1"/>
    <cellStyle name="Followed Hyperlink" xfId="418" builtinId="9" hidden="1"/>
    <cellStyle name="Followed Hyperlink" xfId="414" builtinId="9" hidden="1"/>
    <cellStyle name="Followed Hyperlink" xfId="410" builtinId="9" hidden="1"/>
    <cellStyle name="Followed Hyperlink" xfId="406" builtinId="9" hidden="1"/>
    <cellStyle name="Followed Hyperlink" xfId="402" builtinId="9" hidden="1"/>
    <cellStyle name="Followed Hyperlink" xfId="398" builtinId="9" hidden="1"/>
    <cellStyle name="Followed Hyperlink" xfId="394" builtinId="9" hidden="1"/>
    <cellStyle name="Followed Hyperlink" xfId="390" builtinId="9" hidden="1"/>
    <cellStyle name="Followed Hyperlink" xfId="386" builtinId="9" hidden="1"/>
    <cellStyle name="Followed Hyperlink" xfId="382" builtinId="9" hidden="1"/>
    <cellStyle name="Followed Hyperlink" xfId="378" builtinId="9" hidden="1"/>
    <cellStyle name="Followed Hyperlink" xfId="374" builtinId="9" hidden="1"/>
    <cellStyle name="Followed Hyperlink" xfId="370" builtinId="9" hidden="1"/>
    <cellStyle name="Followed Hyperlink" xfId="366" builtinId="9" hidden="1"/>
    <cellStyle name="Followed Hyperlink" xfId="362" builtinId="9" hidden="1"/>
    <cellStyle name="Followed Hyperlink" xfId="358" builtinId="9" hidden="1"/>
    <cellStyle name="Followed Hyperlink" xfId="354" builtinId="9" hidden="1"/>
    <cellStyle name="Followed Hyperlink" xfId="350" builtinId="9" hidden="1"/>
    <cellStyle name="Followed Hyperlink" xfId="346" builtinId="9" hidden="1"/>
    <cellStyle name="Followed Hyperlink" xfId="342" builtinId="9" hidden="1"/>
    <cellStyle name="Followed Hyperlink" xfId="338" builtinId="9" hidden="1"/>
    <cellStyle name="Followed Hyperlink" xfId="334" builtinId="9" hidden="1"/>
    <cellStyle name="Followed Hyperlink" xfId="330" builtinId="9" hidden="1"/>
    <cellStyle name="Followed Hyperlink" xfId="326" builtinId="9" hidden="1"/>
    <cellStyle name="Followed Hyperlink" xfId="322" builtinId="9" hidden="1"/>
    <cellStyle name="Followed Hyperlink" xfId="318" builtinId="9" hidden="1"/>
    <cellStyle name="Followed Hyperlink" xfId="314" builtinId="9" hidden="1"/>
    <cellStyle name="Followed Hyperlink" xfId="310" builtinId="9" hidden="1"/>
    <cellStyle name="Followed Hyperlink" xfId="306" builtinId="9" hidden="1"/>
    <cellStyle name="Followed Hyperlink" xfId="302" builtinId="9" hidden="1"/>
    <cellStyle name="Followed Hyperlink" xfId="298" builtinId="9" hidden="1"/>
    <cellStyle name="Followed Hyperlink" xfId="294" builtinId="9" hidden="1"/>
    <cellStyle name="Followed Hyperlink" xfId="290" builtinId="9" hidden="1"/>
    <cellStyle name="Followed Hyperlink" xfId="286" builtinId="9" hidden="1"/>
    <cellStyle name="Followed Hyperlink" xfId="282" builtinId="9" hidden="1"/>
    <cellStyle name="Followed Hyperlink" xfId="278" builtinId="9" hidden="1"/>
    <cellStyle name="Followed Hyperlink" xfId="274" builtinId="9" hidden="1"/>
    <cellStyle name="Followed Hyperlink" xfId="270" builtinId="9" hidden="1"/>
    <cellStyle name="Followed Hyperlink" xfId="266" builtinId="9" hidden="1"/>
    <cellStyle name="Followed Hyperlink" xfId="262" builtinId="9" hidden="1"/>
    <cellStyle name="Followed Hyperlink" xfId="258" builtinId="9" hidden="1"/>
    <cellStyle name="Followed Hyperlink" xfId="254" builtinId="9" hidden="1"/>
    <cellStyle name="Followed Hyperlink" xfId="250" builtinId="9" hidden="1"/>
    <cellStyle name="Followed Hyperlink" xfId="246" builtinId="9" hidden="1"/>
    <cellStyle name="Followed Hyperlink" xfId="242" builtinId="9" hidden="1"/>
    <cellStyle name="Followed Hyperlink" xfId="238" builtinId="9" hidden="1"/>
    <cellStyle name="Followed Hyperlink" xfId="234" builtinId="9" hidden="1"/>
    <cellStyle name="Followed Hyperlink" xfId="230" builtinId="9" hidden="1"/>
    <cellStyle name="Followed Hyperlink" xfId="226" builtinId="9" hidden="1"/>
    <cellStyle name="Followed Hyperlink" xfId="222" builtinId="9" hidden="1"/>
    <cellStyle name="Followed Hyperlink" xfId="218" builtinId="9" hidden="1"/>
    <cellStyle name="Followed Hyperlink" xfId="214" builtinId="9" hidden="1"/>
    <cellStyle name="Followed Hyperlink" xfId="210" builtinId="9" hidden="1"/>
    <cellStyle name="Followed Hyperlink" xfId="206" builtinId="9" hidden="1"/>
    <cellStyle name="Followed Hyperlink" xfId="202" builtinId="9" hidden="1"/>
    <cellStyle name="Followed Hyperlink" xfId="198" builtinId="9" hidden="1"/>
    <cellStyle name="Followed Hyperlink" xfId="194" builtinId="9" hidden="1"/>
    <cellStyle name="Followed Hyperlink" xfId="190" builtinId="9" hidden="1"/>
    <cellStyle name="Followed Hyperlink" xfId="186" builtinId="9" hidden="1"/>
    <cellStyle name="Followed Hyperlink" xfId="182" builtinId="9" hidden="1"/>
    <cellStyle name="Followed Hyperlink" xfId="178" builtinId="9" hidden="1"/>
    <cellStyle name="Followed Hyperlink" xfId="174" builtinId="9" hidden="1"/>
    <cellStyle name="Followed Hyperlink" xfId="170" builtinId="9" hidden="1"/>
    <cellStyle name="Followed Hyperlink" xfId="166" builtinId="9" hidden="1"/>
    <cellStyle name="Followed Hyperlink" xfId="162" builtinId="9" hidden="1"/>
    <cellStyle name="Followed Hyperlink" xfId="158" builtinId="9" hidden="1"/>
    <cellStyle name="Followed Hyperlink" xfId="154" builtinId="9" hidden="1"/>
    <cellStyle name="Followed Hyperlink" xfId="150" builtinId="9" hidden="1"/>
    <cellStyle name="Followed Hyperlink" xfId="146" builtinId="9" hidden="1"/>
    <cellStyle name="Followed Hyperlink" xfId="142" builtinId="9" hidden="1"/>
    <cellStyle name="Followed Hyperlink" xfId="138" builtinId="9" hidden="1"/>
    <cellStyle name="Followed Hyperlink" xfId="134" builtinId="9" hidden="1"/>
    <cellStyle name="Followed Hyperlink" xfId="130" builtinId="9" hidden="1"/>
    <cellStyle name="Followed Hyperlink" xfId="126" builtinId="9" hidden="1"/>
    <cellStyle name="Followed Hyperlink" xfId="122" builtinId="9" hidden="1"/>
    <cellStyle name="Followed Hyperlink" xfId="118" builtinId="9" hidden="1"/>
    <cellStyle name="Followed Hyperlink" xfId="114" builtinId="9" hidden="1"/>
    <cellStyle name="Followed Hyperlink" xfId="110" builtinId="9" hidden="1"/>
    <cellStyle name="Followed Hyperlink" xfId="106" builtinId="9" hidden="1"/>
    <cellStyle name="Followed Hyperlink" xfId="102" builtinId="9" hidden="1"/>
    <cellStyle name="Followed Hyperlink" xfId="98" builtinId="9" hidden="1"/>
    <cellStyle name="Followed Hyperlink" xfId="94" builtinId="9" hidden="1"/>
    <cellStyle name="Followed Hyperlink" xfId="90" builtinId="9" hidden="1"/>
    <cellStyle name="Followed Hyperlink" xfId="86" builtinId="9" hidden="1"/>
    <cellStyle name="Followed Hyperlink" xfId="82" builtinId="9" hidden="1"/>
    <cellStyle name="Followed Hyperlink" xfId="78" builtinId="9" hidden="1"/>
    <cellStyle name="Followed Hyperlink" xfId="74" builtinId="9" hidden="1"/>
    <cellStyle name="Followed Hyperlink" xfId="70" builtinId="9" hidden="1"/>
    <cellStyle name="Followed Hyperlink" xfId="66" builtinId="9" hidden="1"/>
    <cellStyle name="Followed Hyperlink" xfId="24" builtinId="9" hidden="1"/>
    <cellStyle name="Followed Hyperlink" xfId="26" builtinId="9" hidden="1"/>
    <cellStyle name="Followed Hyperlink" xfId="28" builtinId="9" hidden="1"/>
    <cellStyle name="Followed Hyperlink" xfId="32" builtinId="9" hidden="1"/>
    <cellStyle name="Followed Hyperlink" xfId="34" builtinId="9" hidden="1"/>
    <cellStyle name="Followed Hyperlink" xfId="36" builtinId="9" hidden="1"/>
    <cellStyle name="Followed Hyperlink" xfId="40" builtinId="9" hidden="1"/>
    <cellStyle name="Followed Hyperlink" xfId="42" builtinId="9" hidden="1"/>
    <cellStyle name="Followed Hyperlink" xfId="44" builtinId="9" hidden="1"/>
    <cellStyle name="Followed Hyperlink" xfId="48" builtinId="9" hidden="1"/>
    <cellStyle name="Followed Hyperlink" xfId="50" builtinId="9" hidden="1"/>
    <cellStyle name="Followed Hyperlink" xfId="52" builtinId="9" hidden="1"/>
    <cellStyle name="Followed Hyperlink" xfId="56" builtinId="9" hidden="1"/>
    <cellStyle name="Followed Hyperlink" xfId="58" builtinId="9" hidden="1"/>
    <cellStyle name="Followed Hyperlink" xfId="60" builtinId="9" hidden="1"/>
    <cellStyle name="Followed Hyperlink" xfId="64" builtinId="9" hidden="1"/>
    <cellStyle name="Followed Hyperlink" xfId="62" builtinId="9" hidden="1"/>
    <cellStyle name="Followed Hyperlink" xfId="54" builtinId="9" hidden="1"/>
    <cellStyle name="Followed Hyperlink" xfId="46" builtinId="9" hidden="1"/>
    <cellStyle name="Followed Hyperlink" xfId="38" builtinId="9" hidden="1"/>
    <cellStyle name="Followed Hyperlink" xfId="30" builtinId="9" hidden="1"/>
    <cellStyle name="Followed Hyperlink" xfId="22" builtinId="9" hidden="1"/>
    <cellStyle name="Followed Hyperlink" xfId="10" builtinId="9" hidden="1"/>
    <cellStyle name="Followed Hyperlink" xfId="12" builtinId="9" hidden="1"/>
    <cellStyle name="Followed Hyperlink" xfId="16" builtinId="9" hidden="1"/>
    <cellStyle name="Followed Hyperlink" xfId="18" builtinId="9" hidden="1"/>
    <cellStyle name="Followed Hyperlink" xfId="20" builtinId="9" hidden="1"/>
    <cellStyle name="Followed Hyperlink" xfId="14" builtinId="9" hidden="1"/>
    <cellStyle name="Followed Hyperlink" xfId="6" builtinId="9" hidden="1"/>
    <cellStyle name="Followed Hyperlink" xfId="8" builtinId="9" hidden="1"/>
    <cellStyle name="Followed Hyperlink" xfId="4" builtinId="9" hidden="1"/>
    <cellStyle name="Followed Hyperlink" xfId="2"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5" builtinId="9" hidden="1"/>
    <cellStyle name="Followed Hyperlink" xfId="757" builtinId="9" hidden="1"/>
    <cellStyle name="Followed Hyperlink" xfId="759" builtinId="9" hidden="1"/>
    <cellStyle name="Followed Hyperlink" xfId="761" builtinId="9" hidden="1"/>
    <cellStyle name="Followed Hyperlink" xfId="763" builtinId="9" hidden="1"/>
    <cellStyle name="Followed Hyperlink" xfId="765" builtinId="9" hidden="1"/>
    <cellStyle name="Followed Hyperlink" xfId="767" builtinId="9" hidden="1"/>
    <cellStyle name="Followed Hyperlink" xfId="769" builtinId="9" hidden="1"/>
    <cellStyle name="Followed Hyperlink" xfId="771" builtinId="9" hidden="1"/>
    <cellStyle name="Followed Hyperlink" xfId="773" builtinId="9" hidden="1"/>
    <cellStyle name="Followed Hyperlink" xfId="775" builtinId="9" hidden="1"/>
    <cellStyle name="Followed Hyperlink" xfId="777" builtinId="9" hidden="1"/>
    <cellStyle name="Followed Hyperlink" xfId="779" builtinId="9" hidden="1"/>
    <cellStyle name="Followed Hyperlink" xfId="781" builtinId="9" hidden="1"/>
    <cellStyle name="Followed Hyperlink" xfId="783" builtinId="9" hidden="1"/>
    <cellStyle name="Followed Hyperlink" xfId="785" builtinId="9" hidden="1"/>
    <cellStyle name="Followed Hyperlink" xfId="787" builtinId="9" hidden="1"/>
    <cellStyle name="Followed Hyperlink" xfId="789" builtinId="9" hidden="1"/>
    <cellStyle name="Followed Hyperlink" xfId="791" builtinId="9" hidden="1"/>
    <cellStyle name="Followed Hyperlink" xfId="793" builtinId="9" hidden="1"/>
    <cellStyle name="Followed Hyperlink" xfId="795" builtinId="9" hidden="1"/>
    <cellStyle name="Followed Hyperlink" xfId="797" builtinId="9" hidden="1"/>
    <cellStyle name="Followed Hyperlink" xfId="799" builtinId="9" hidden="1"/>
    <cellStyle name="Followed Hyperlink" xfId="801" builtinId="9" hidden="1"/>
    <cellStyle name="Followed Hyperlink" xfId="803" builtinId="9" hidden="1"/>
    <cellStyle name="Followed Hyperlink" xfId="805" builtinId="9" hidden="1"/>
    <cellStyle name="Followed Hyperlink" xfId="807" builtinId="9" hidden="1"/>
    <cellStyle name="Followed Hyperlink" xfId="809" builtinId="9" hidden="1"/>
    <cellStyle name="Followed Hyperlink" xfId="811" builtinId="9" hidden="1"/>
    <cellStyle name="Followed Hyperlink" xfId="813" builtinId="9" hidden="1"/>
    <cellStyle name="Followed Hyperlink" xfId="815" builtinId="9" hidden="1"/>
    <cellStyle name="Followed Hyperlink" xfId="817" builtinId="9" hidden="1"/>
    <cellStyle name="Followed Hyperlink" xfId="819" builtinId="9" hidden="1"/>
    <cellStyle name="Followed Hyperlink" xfId="821" builtinId="9" hidden="1"/>
    <cellStyle name="Followed Hyperlink" xfId="823" builtinId="9" hidden="1"/>
    <cellStyle name="Followed Hyperlink" xfId="825" builtinId="9" hidden="1"/>
    <cellStyle name="Followed Hyperlink" xfId="827" builtinId="9" hidden="1"/>
    <cellStyle name="Followed Hyperlink" xfId="829" builtinId="9" hidden="1"/>
    <cellStyle name="Followed Hyperlink" xfId="831" builtinId="9" hidden="1"/>
    <cellStyle name="Followed Hyperlink" xfId="833" builtinId="9" hidden="1"/>
    <cellStyle name="Followed Hyperlink" xfId="835" builtinId="9" hidden="1"/>
    <cellStyle name="Followed Hyperlink" xfId="837" builtinId="9" hidden="1"/>
    <cellStyle name="Followed Hyperlink" xfId="839" builtinId="9" hidden="1"/>
    <cellStyle name="Followed Hyperlink" xfId="841" builtinId="9" hidden="1"/>
    <cellStyle name="Followed Hyperlink" xfId="843" builtinId="9" hidden="1"/>
    <cellStyle name="Followed Hyperlink" xfId="845" builtinId="9" hidden="1"/>
    <cellStyle name="Followed Hyperlink" xfId="847" builtinId="9" hidden="1"/>
    <cellStyle name="Followed Hyperlink" xfId="849" builtinId="9" hidden="1"/>
    <cellStyle name="Followed Hyperlink" xfId="851" builtinId="9" hidden="1"/>
    <cellStyle name="Followed Hyperlink" xfId="853" builtinId="9" hidden="1"/>
    <cellStyle name="Followed Hyperlink" xfId="855" builtinId="9" hidden="1"/>
    <cellStyle name="Followed Hyperlink" xfId="857" builtinId="9" hidden="1"/>
    <cellStyle name="Followed Hyperlink" xfId="859" builtinId="9" hidden="1"/>
    <cellStyle name="Followed Hyperlink" xfId="861" builtinId="9" hidden="1"/>
    <cellStyle name="Followed Hyperlink" xfId="863" builtinId="9" hidden="1"/>
    <cellStyle name="Followed Hyperlink" xfId="865" builtinId="9" hidden="1"/>
    <cellStyle name="Followed Hyperlink" xfId="867" builtinId="9" hidden="1"/>
    <cellStyle name="Followed Hyperlink" xfId="869" builtinId="9" hidden="1"/>
    <cellStyle name="Followed Hyperlink" xfId="871" builtinId="9" hidden="1"/>
    <cellStyle name="Followed Hyperlink" xfId="873" builtinId="9" hidden="1"/>
    <cellStyle name="Followed Hyperlink" xfId="875" builtinId="9" hidden="1"/>
    <cellStyle name="Followed Hyperlink" xfId="877" builtinId="9" hidden="1"/>
    <cellStyle name="Followed Hyperlink" xfId="879" builtinId="9" hidden="1"/>
    <cellStyle name="Followed Hyperlink" xfId="881" builtinId="9" hidden="1"/>
    <cellStyle name="Followed Hyperlink" xfId="883" builtinId="9" hidden="1"/>
    <cellStyle name="Followed Hyperlink" xfId="885" builtinId="9" hidden="1"/>
    <cellStyle name="Followed Hyperlink" xfId="887" builtinId="9" hidden="1"/>
    <cellStyle name="Followed Hyperlink" xfId="889" builtinId="9" hidden="1"/>
    <cellStyle name="Followed Hyperlink" xfId="891" builtinId="9" hidden="1"/>
    <cellStyle name="Followed Hyperlink" xfId="893" builtinId="9" hidden="1"/>
    <cellStyle name="Followed Hyperlink" xfId="895" builtinId="9" hidden="1"/>
    <cellStyle name="Followed Hyperlink" xfId="897" builtinId="9" hidden="1"/>
    <cellStyle name="Followed Hyperlink" xfId="899" builtinId="9" hidden="1"/>
    <cellStyle name="Followed Hyperlink" xfId="901" builtinId="9" hidden="1"/>
    <cellStyle name="Followed Hyperlink" xfId="903" builtinId="9" hidden="1"/>
    <cellStyle name="Followed Hyperlink" xfId="905" builtinId="9" hidden="1"/>
    <cellStyle name="Followed Hyperlink" xfId="907" builtinId="9" hidden="1"/>
    <cellStyle name="Followed Hyperlink" xfId="909" builtinId="9" hidden="1"/>
    <cellStyle name="Followed Hyperlink" xfId="911" builtinId="9" hidden="1"/>
    <cellStyle name="Followed Hyperlink" xfId="913" builtinId="9" hidden="1"/>
    <cellStyle name="Followed Hyperlink" xfId="915" builtinId="9" hidden="1"/>
    <cellStyle name="Followed Hyperlink" xfId="917" builtinId="9" hidden="1"/>
    <cellStyle name="Followed Hyperlink" xfId="919" builtinId="9" hidden="1"/>
    <cellStyle name="Followed Hyperlink" xfId="921" builtinId="9" hidden="1"/>
    <cellStyle name="Followed Hyperlink" xfId="923" builtinId="9" hidden="1"/>
    <cellStyle name="Followed Hyperlink" xfId="925" builtinId="9" hidden="1"/>
    <cellStyle name="Followed Hyperlink" xfId="927" builtinId="9" hidden="1"/>
    <cellStyle name="Followed Hyperlink" xfId="929" builtinId="9" hidden="1"/>
    <cellStyle name="Followed Hyperlink" xfId="931" builtinId="9" hidden="1"/>
    <cellStyle name="Followed Hyperlink" xfId="933" builtinId="9" hidden="1"/>
    <cellStyle name="Followed Hyperlink" xfId="935" builtinId="9" hidden="1"/>
    <cellStyle name="Followed Hyperlink" xfId="937" builtinId="9" hidden="1"/>
    <cellStyle name="Followed Hyperlink" xfId="939" builtinId="9" hidden="1"/>
    <cellStyle name="Followed Hyperlink" xfId="941" builtinId="9" hidden="1"/>
    <cellStyle name="Followed Hyperlink" xfId="943" builtinId="9" hidden="1"/>
    <cellStyle name="Followed Hyperlink" xfId="945" builtinId="9" hidden="1"/>
    <cellStyle name="Followed Hyperlink" xfId="947" builtinId="9" hidden="1"/>
    <cellStyle name="Followed Hyperlink" xfId="949" builtinId="9" hidden="1"/>
    <cellStyle name="Followed Hyperlink" xfId="951" builtinId="9" hidden="1"/>
    <cellStyle name="Followed Hyperlink" xfId="953" builtinId="9" hidden="1"/>
    <cellStyle name="Followed Hyperlink" xfId="955" builtinId="9" hidden="1"/>
    <cellStyle name="Followed Hyperlink" xfId="957" builtinId="9" hidden="1"/>
    <cellStyle name="Followed Hyperlink" xfId="959" builtinId="9" hidden="1"/>
    <cellStyle name="Followed Hyperlink" xfId="961" builtinId="9" hidden="1"/>
    <cellStyle name="Followed Hyperlink" xfId="963" builtinId="9" hidden="1"/>
    <cellStyle name="Followed Hyperlink" xfId="965" builtinId="9" hidden="1"/>
    <cellStyle name="Followed Hyperlink" xfId="967" builtinId="9" hidden="1"/>
    <cellStyle name="Followed Hyperlink" xfId="969" builtinId="9" hidden="1"/>
    <cellStyle name="Followed Hyperlink" xfId="971" builtinId="9" hidden="1"/>
    <cellStyle name="Followed Hyperlink" xfId="973" builtinId="9" hidden="1"/>
    <cellStyle name="Followed Hyperlink" xfId="975" builtinId="9" hidden="1"/>
    <cellStyle name="Followed Hyperlink" xfId="977" builtinId="9" hidden="1"/>
    <cellStyle name="Followed Hyperlink" xfId="979" builtinId="9" hidden="1"/>
    <cellStyle name="Followed Hyperlink" xfId="981" builtinId="9" hidden="1"/>
    <cellStyle name="Followed Hyperlink" xfId="983" builtinId="9" hidden="1"/>
    <cellStyle name="Followed Hyperlink" xfId="985" builtinId="9" hidden="1"/>
    <cellStyle name="Followed Hyperlink" xfId="987" builtinId="9" hidden="1"/>
    <cellStyle name="Followed Hyperlink" xfId="989" builtinId="9" hidden="1"/>
    <cellStyle name="Followed Hyperlink" xfId="991" builtinId="9" hidden="1"/>
    <cellStyle name="Followed Hyperlink" xfId="993" builtinId="9" hidden="1"/>
    <cellStyle name="Followed Hyperlink" xfId="995" builtinId="9" hidden="1"/>
    <cellStyle name="Followed Hyperlink" xfId="997" builtinId="9" hidden="1"/>
    <cellStyle name="Followed Hyperlink" xfId="999" builtinId="9" hidden="1"/>
    <cellStyle name="Followed Hyperlink" xfId="1001" builtinId="9" hidden="1"/>
    <cellStyle name="Followed Hyperlink" xfId="1003" builtinId="9" hidden="1"/>
    <cellStyle name="Followed Hyperlink" xfId="1005" builtinId="9" hidden="1"/>
    <cellStyle name="Followed Hyperlink" xfId="1007" builtinId="9" hidden="1"/>
    <cellStyle name="Followed Hyperlink" xfId="1009" builtinId="9" hidden="1"/>
    <cellStyle name="Followed Hyperlink" xfId="1011" builtinId="9" hidden="1"/>
    <cellStyle name="Followed Hyperlink" xfId="1013" builtinId="9" hidden="1"/>
    <cellStyle name="Followed Hyperlink" xfId="1015" builtinId="9" hidden="1"/>
    <cellStyle name="Followed Hyperlink" xfId="1017" builtinId="9" hidden="1"/>
    <cellStyle name="Followed Hyperlink" xfId="1019" builtinId="9" hidden="1"/>
    <cellStyle name="Followed Hyperlink" xfId="1021" builtinId="9" hidden="1"/>
    <cellStyle name="Followed Hyperlink" xfId="1023" builtinId="9" hidden="1"/>
    <cellStyle name="Followed Hyperlink" xfId="1025" builtinId="9" hidden="1"/>
    <cellStyle name="Followed Hyperlink" xfId="1027" builtinId="9" hidden="1"/>
    <cellStyle name="Followed Hyperlink" xfId="1029" builtinId="9" hidden="1"/>
    <cellStyle name="Followed Hyperlink" xfId="1031" builtinId="9" hidden="1"/>
    <cellStyle name="Followed Hyperlink" xfId="1033" builtinId="9" hidden="1"/>
    <cellStyle name="Followed Hyperlink" xfId="1035" builtinId="9" hidden="1"/>
    <cellStyle name="Followed Hyperlink" xfId="1037" builtinId="9" hidden="1"/>
    <cellStyle name="Followed Hyperlink" xfId="1039" builtinId="9" hidden="1"/>
    <cellStyle name="Followed Hyperlink" xfId="1041" builtinId="9" hidden="1"/>
    <cellStyle name="Followed Hyperlink" xfId="1043" builtinId="9" hidden="1"/>
    <cellStyle name="Followed Hyperlink" xfId="1045" builtinId="9" hidden="1"/>
    <cellStyle name="Followed Hyperlink" xfId="1047" builtinId="9" hidden="1"/>
    <cellStyle name="Followed Hyperlink" xfId="1049" builtinId="9" hidden="1"/>
    <cellStyle name="Followed Hyperlink" xfId="1051" builtinId="9" hidden="1"/>
    <cellStyle name="Followed Hyperlink" xfId="1053" builtinId="9" hidden="1"/>
    <cellStyle name="Followed Hyperlink" xfId="1055" builtinId="9" hidden="1"/>
    <cellStyle name="Followed Hyperlink" xfId="1057" builtinId="9" hidden="1"/>
    <cellStyle name="Followed Hyperlink" xfId="1059" builtinId="9" hidden="1"/>
    <cellStyle name="Followed Hyperlink" xfId="1061" builtinId="9" hidden="1"/>
    <cellStyle name="Followed Hyperlink" xfId="1063" builtinId="9" hidden="1"/>
    <cellStyle name="Followed Hyperlink" xfId="1065" builtinId="9" hidden="1"/>
    <cellStyle name="Followed Hyperlink" xfId="1067" builtinId="9" hidden="1"/>
    <cellStyle name="Followed Hyperlink" xfId="1069" builtinId="9" hidden="1"/>
    <cellStyle name="Followed Hyperlink" xfId="1071" builtinId="9" hidden="1"/>
    <cellStyle name="Followed Hyperlink" xfId="1073" builtinId="9" hidden="1"/>
    <cellStyle name="Followed Hyperlink" xfId="1075" builtinId="9" hidden="1"/>
    <cellStyle name="Followed Hyperlink" xfId="1077" builtinId="9" hidden="1"/>
    <cellStyle name="Followed Hyperlink" xfId="1079" builtinId="9" hidden="1"/>
    <cellStyle name="Followed Hyperlink" xfId="1081" builtinId="9" hidden="1"/>
    <cellStyle name="Followed Hyperlink" xfId="1083" builtinId="9" hidden="1"/>
    <cellStyle name="Followed Hyperlink" xfId="1085" builtinId="9" hidden="1"/>
    <cellStyle name="Followed Hyperlink" xfId="1087" builtinId="9" hidden="1"/>
    <cellStyle name="Followed Hyperlink" xfId="1089" builtinId="9" hidden="1"/>
    <cellStyle name="Followed Hyperlink" xfId="1091" builtinId="9" hidden="1"/>
    <cellStyle name="Followed Hyperlink" xfId="1093" builtinId="9" hidden="1"/>
    <cellStyle name="Followed Hyperlink" xfId="1095" builtinId="9" hidden="1"/>
    <cellStyle name="Followed Hyperlink" xfId="1097" builtinId="9" hidden="1"/>
    <cellStyle name="Followed Hyperlink" xfId="1099" builtinId="9" hidden="1"/>
    <cellStyle name="Followed Hyperlink" xfId="1101" builtinId="9" hidden="1"/>
    <cellStyle name="Followed Hyperlink" xfId="1103" builtinId="9" hidden="1"/>
    <cellStyle name="Followed Hyperlink" xfId="1105" builtinId="9" hidden="1"/>
    <cellStyle name="Followed Hyperlink" xfId="1107" builtinId="9" hidden="1"/>
    <cellStyle name="Followed Hyperlink" xfId="1109" builtinId="9" hidden="1"/>
    <cellStyle name="Followed Hyperlink" xfId="1111" builtinId="9" hidden="1"/>
    <cellStyle name="Followed Hyperlink" xfId="1113" builtinId="9" hidden="1"/>
    <cellStyle name="Followed Hyperlink" xfId="1115" builtinId="9" hidden="1"/>
    <cellStyle name="Followed Hyperlink" xfId="1117" builtinId="9" hidden="1"/>
    <cellStyle name="Followed Hyperlink" xfId="1119" builtinId="9" hidden="1"/>
    <cellStyle name="Followed Hyperlink" xfId="1121" builtinId="9" hidden="1"/>
    <cellStyle name="Followed Hyperlink" xfId="1123" builtinId="9" hidden="1"/>
    <cellStyle name="Followed Hyperlink" xfId="1125" builtinId="9" hidden="1"/>
    <cellStyle name="Followed Hyperlink" xfId="1127" builtinId="9" hidden="1"/>
    <cellStyle name="Followed Hyperlink" xfId="1129" builtinId="9" hidden="1"/>
    <cellStyle name="Followed Hyperlink" xfId="1131" builtinId="9" hidden="1"/>
    <cellStyle name="Followed Hyperlink" xfId="1133" builtinId="9" hidden="1"/>
    <cellStyle name="Followed Hyperlink" xfId="1135" builtinId="9" hidden="1"/>
    <cellStyle name="Followed Hyperlink" xfId="1137" builtinId="9" hidden="1"/>
    <cellStyle name="Followed Hyperlink" xfId="1139" builtinId="9" hidden="1"/>
    <cellStyle name="Followed Hyperlink" xfId="1141" builtinId="9" hidden="1"/>
    <cellStyle name="Followed Hyperlink" xfId="1143" builtinId="9" hidden="1"/>
    <cellStyle name="Followed Hyperlink" xfId="1145" builtinId="9" hidden="1"/>
    <cellStyle name="Followed Hyperlink" xfId="1147" builtinId="9" hidden="1"/>
    <cellStyle name="Followed Hyperlink" xfId="1149" builtinId="9" hidden="1"/>
    <cellStyle name="Followed Hyperlink" xfId="1151" builtinId="9" hidden="1"/>
    <cellStyle name="Followed Hyperlink" xfId="1153" builtinId="9" hidden="1"/>
    <cellStyle name="Followed Hyperlink" xfId="1155" builtinId="9" hidden="1"/>
    <cellStyle name="Followed Hyperlink" xfId="1157" builtinId="9" hidden="1"/>
    <cellStyle name="Followed Hyperlink" xfId="1159" builtinId="9" hidden="1"/>
    <cellStyle name="Followed Hyperlink" xfId="1161" builtinId="9" hidden="1"/>
    <cellStyle name="Followed Hyperlink" xfId="1163" builtinId="9" hidden="1"/>
    <cellStyle name="Followed Hyperlink" xfId="1165" builtinId="9" hidden="1"/>
    <cellStyle name="Followed Hyperlink" xfId="1167" builtinId="9" hidden="1"/>
    <cellStyle name="Followed Hyperlink" xfId="1169" builtinId="9" hidden="1"/>
    <cellStyle name="Followed Hyperlink" xfId="1171" builtinId="9" hidden="1"/>
    <cellStyle name="Followed Hyperlink" xfId="1173" builtinId="9" hidden="1"/>
    <cellStyle name="Followed Hyperlink" xfId="1175" builtinId="9" hidden="1"/>
    <cellStyle name="Followed Hyperlink" xfId="1177" builtinId="9" hidden="1"/>
    <cellStyle name="Followed Hyperlink" xfId="1179" builtinId="9" hidden="1"/>
    <cellStyle name="Followed Hyperlink" xfId="1181" builtinId="9" hidden="1"/>
    <cellStyle name="Followed Hyperlink" xfId="1183" builtinId="9" hidden="1"/>
    <cellStyle name="Followed Hyperlink" xfId="1185" builtinId="9" hidden="1"/>
    <cellStyle name="Followed Hyperlink" xfId="1187" builtinId="9" hidden="1"/>
    <cellStyle name="Followed Hyperlink" xfId="1189" builtinId="9" hidden="1"/>
    <cellStyle name="Followed Hyperlink" xfId="1191" builtinId="9" hidden="1"/>
    <cellStyle name="Followed Hyperlink" xfId="1193" builtinId="9" hidden="1"/>
    <cellStyle name="Followed Hyperlink" xfId="1195" builtinId="9" hidden="1"/>
    <cellStyle name="Followed Hyperlink" xfId="1197" builtinId="9" hidden="1"/>
    <cellStyle name="Followed Hyperlink" xfId="1199" builtinId="9" hidden="1"/>
    <cellStyle name="Followed Hyperlink" xfId="1201" builtinId="9" hidden="1"/>
    <cellStyle name="Followed Hyperlink" xfId="1203" builtinId="9" hidden="1"/>
    <cellStyle name="Followed Hyperlink" xfId="1205" builtinId="9" hidden="1"/>
    <cellStyle name="Followed Hyperlink" xfId="1207" builtinId="9" hidden="1"/>
    <cellStyle name="Followed Hyperlink" xfId="1209" builtinId="9" hidden="1"/>
    <cellStyle name="Followed Hyperlink" xfId="1211" builtinId="9" hidden="1"/>
    <cellStyle name="Followed Hyperlink" xfId="1213" builtinId="9" hidden="1"/>
    <cellStyle name="Followed Hyperlink" xfId="1215" builtinId="9" hidden="1"/>
    <cellStyle name="Followed Hyperlink" xfId="1217" builtinId="9" hidden="1"/>
    <cellStyle name="Followed Hyperlink" xfId="1219" builtinId="9" hidden="1"/>
    <cellStyle name="Followed Hyperlink" xfId="1221" builtinId="9" hidden="1"/>
    <cellStyle name="Followed Hyperlink" xfId="1223" builtinId="9" hidden="1"/>
    <cellStyle name="Followed Hyperlink" xfId="1225" builtinId="9" hidden="1"/>
    <cellStyle name="Followed Hyperlink" xfId="1227" builtinId="9" hidden="1"/>
    <cellStyle name="Followed Hyperlink" xfId="1229" builtinId="9" hidden="1"/>
    <cellStyle name="Followed Hyperlink" xfId="1231" builtinId="9" hidden="1"/>
    <cellStyle name="Followed Hyperlink" xfId="1233" builtinId="9" hidden="1"/>
    <cellStyle name="Followed Hyperlink" xfId="1235" builtinId="9" hidden="1"/>
    <cellStyle name="Followed Hyperlink" xfId="1237" builtinId="9" hidden="1"/>
    <cellStyle name="Followed Hyperlink" xfId="1239" builtinId="9" hidden="1"/>
    <cellStyle name="Followed Hyperlink" xfId="1241" builtinId="9" hidden="1"/>
    <cellStyle name="Followed Hyperlink" xfId="1243" builtinId="9" hidden="1"/>
    <cellStyle name="Followed Hyperlink" xfId="1245" builtinId="9" hidden="1"/>
    <cellStyle name="Followed Hyperlink" xfId="1247" builtinId="9" hidden="1"/>
    <cellStyle name="Followed Hyperlink" xfId="1249" builtinId="9" hidden="1"/>
    <cellStyle name="Followed Hyperlink" xfId="1251" builtinId="9" hidden="1"/>
    <cellStyle name="Followed Hyperlink" xfId="1253" builtinId="9" hidden="1"/>
    <cellStyle name="Followed Hyperlink" xfId="1255" builtinId="9" hidden="1"/>
    <cellStyle name="Followed Hyperlink" xfId="1257" builtinId="9" hidden="1"/>
    <cellStyle name="Followed Hyperlink" xfId="1259" builtinId="9" hidden="1"/>
    <cellStyle name="Followed Hyperlink" xfId="1261" builtinId="9" hidden="1"/>
    <cellStyle name="Followed Hyperlink" xfId="1263" builtinId="9" hidden="1"/>
    <cellStyle name="Followed Hyperlink" xfId="1265" builtinId="9" hidden="1"/>
    <cellStyle name="Followed Hyperlink" xfId="1267" builtinId="9" hidden="1"/>
    <cellStyle name="Followed Hyperlink" xfId="1269" builtinId="9" hidden="1"/>
    <cellStyle name="Followed Hyperlink" xfId="1271" builtinId="9" hidden="1"/>
    <cellStyle name="Followed Hyperlink" xfId="1273" builtinId="9" hidden="1"/>
    <cellStyle name="Followed Hyperlink" xfId="1275" builtinId="9" hidden="1"/>
    <cellStyle name="Followed Hyperlink" xfId="1277" builtinId="9" hidden="1"/>
    <cellStyle name="Followed Hyperlink" xfId="1279" builtinId="9" hidden="1"/>
    <cellStyle name="Followed Hyperlink" xfId="1281" builtinId="9" hidden="1"/>
    <cellStyle name="Followed Hyperlink" xfId="1283" builtinId="9" hidden="1"/>
    <cellStyle name="Followed Hyperlink" xfId="1285" builtinId="9" hidden="1"/>
    <cellStyle name="Followed Hyperlink" xfId="1287" builtinId="9" hidden="1"/>
    <cellStyle name="Followed Hyperlink" xfId="1289" builtinId="9" hidden="1"/>
    <cellStyle name="Followed Hyperlink" xfId="1291" builtinId="9" hidden="1"/>
    <cellStyle name="Followed Hyperlink" xfId="1293" builtinId="9" hidden="1"/>
    <cellStyle name="Followed Hyperlink" xfId="1295" builtinId="9" hidden="1"/>
    <cellStyle name="Followed Hyperlink" xfId="1297" builtinId="9" hidden="1"/>
    <cellStyle name="Followed Hyperlink" xfId="1299" builtinId="9" hidden="1"/>
    <cellStyle name="Followed Hyperlink" xfId="1301" builtinId="9" hidden="1"/>
    <cellStyle name="Followed Hyperlink" xfId="1303" builtinId="9" hidden="1"/>
    <cellStyle name="Followed Hyperlink" xfId="1305" builtinId="9" hidden="1"/>
    <cellStyle name="Followed Hyperlink" xfId="1307" builtinId="9" hidden="1"/>
    <cellStyle name="Followed Hyperlink" xfId="1309" builtinId="9" hidden="1"/>
    <cellStyle name="Followed Hyperlink" xfId="1311" builtinId="9" hidden="1"/>
    <cellStyle name="Followed Hyperlink" xfId="1313" builtinId="9" hidden="1"/>
    <cellStyle name="Followed Hyperlink" xfId="1315" builtinId="9" hidden="1"/>
    <cellStyle name="Followed Hyperlink" xfId="1317" builtinId="9" hidden="1"/>
    <cellStyle name="Followed Hyperlink" xfId="1319" builtinId="9" hidden="1"/>
    <cellStyle name="Followed Hyperlink" xfId="1321" builtinId="9" hidden="1"/>
    <cellStyle name="Followed Hyperlink" xfId="1323" builtinId="9" hidden="1"/>
    <cellStyle name="Followed Hyperlink" xfId="1325" builtinId="9" hidden="1"/>
    <cellStyle name="Followed Hyperlink" xfId="1327" builtinId="9" hidden="1"/>
    <cellStyle name="Followed Hyperlink" xfId="1329" builtinId="9" hidden="1"/>
    <cellStyle name="Followed Hyperlink" xfId="1331" builtinId="9" hidden="1"/>
    <cellStyle name="Followed Hyperlink" xfId="1333" builtinId="9" hidden="1"/>
    <cellStyle name="Followed Hyperlink" xfId="1335" builtinId="9" hidden="1"/>
    <cellStyle name="Followed Hyperlink" xfId="1337" builtinId="9" hidden="1"/>
    <cellStyle name="Followed Hyperlink" xfId="1339" builtinId="9" hidden="1"/>
    <cellStyle name="Followed Hyperlink" xfId="1341" builtinId="9" hidden="1"/>
    <cellStyle name="Followed Hyperlink" xfId="1343" builtinId="9" hidden="1"/>
    <cellStyle name="Followed Hyperlink" xfId="1345" builtinId="9" hidden="1"/>
    <cellStyle name="Followed Hyperlink" xfId="1347" builtinId="9" hidden="1"/>
    <cellStyle name="Followed Hyperlink" xfId="1349" builtinId="9" hidden="1"/>
    <cellStyle name="Followed Hyperlink" xfId="1351" builtinId="9" hidden="1"/>
    <cellStyle name="Followed Hyperlink" xfId="1353" builtinId="9" hidden="1"/>
    <cellStyle name="Followed Hyperlink" xfId="1355" builtinId="9" hidden="1"/>
    <cellStyle name="Followed Hyperlink" xfId="1357" builtinId="9" hidden="1"/>
    <cellStyle name="Followed Hyperlink" xfId="1359" builtinId="9" hidden="1"/>
    <cellStyle name="Followed Hyperlink" xfId="1361" builtinId="9" hidden="1"/>
    <cellStyle name="Followed Hyperlink" xfId="1363" builtinId="9" hidden="1"/>
    <cellStyle name="Followed Hyperlink" xfId="1365" builtinId="9" hidden="1"/>
    <cellStyle name="Followed Hyperlink" xfId="1367" builtinId="9" hidden="1"/>
    <cellStyle name="Followed Hyperlink" xfId="1369" builtinId="9" hidden="1"/>
    <cellStyle name="Followed Hyperlink" xfId="1371" builtinId="9" hidden="1"/>
    <cellStyle name="Followed Hyperlink" xfId="1373" builtinId="9" hidden="1"/>
    <cellStyle name="Followed Hyperlink" xfId="1375" builtinId="9" hidden="1"/>
    <cellStyle name="Followed Hyperlink" xfId="1377" builtinId="9" hidden="1"/>
    <cellStyle name="Followed Hyperlink" xfId="1379" builtinId="9" hidden="1"/>
    <cellStyle name="Followed Hyperlink" xfId="1381" builtinId="9" hidden="1"/>
    <cellStyle name="Followed Hyperlink" xfId="1383" builtinId="9" hidden="1"/>
    <cellStyle name="Followed Hyperlink" xfId="1385" builtinId="9" hidden="1"/>
    <cellStyle name="Followed Hyperlink" xfId="1387" builtinId="9" hidden="1"/>
    <cellStyle name="Followed Hyperlink" xfId="1389" builtinId="9" hidden="1"/>
    <cellStyle name="Followed Hyperlink" xfId="1391" builtinId="9" hidden="1"/>
    <cellStyle name="Followed Hyperlink" xfId="1393" builtinId="9" hidden="1"/>
    <cellStyle name="Followed Hyperlink" xfId="1395" builtinId="9" hidden="1"/>
    <cellStyle name="Followed Hyperlink" xfId="1397" builtinId="9" hidden="1"/>
    <cellStyle name="Followed Hyperlink" xfId="1399" builtinId="9" hidden="1"/>
    <cellStyle name="Followed Hyperlink" xfId="1401" builtinId="9" hidden="1"/>
    <cellStyle name="Followed Hyperlink" xfId="1403" builtinId="9" hidden="1"/>
    <cellStyle name="Followed Hyperlink" xfId="1405" builtinId="9" hidden="1"/>
    <cellStyle name="Followed Hyperlink" xfId="1407" builtinId="9" hidden="1"/>
    <cellStyle name="Followed Hyperlink" xfId="1409" builtinId="9" hidden="1"/>
    <cellStyle name="Followed Hyperlink" xfId="1411" builtinId="9" hidden="1"/>
    <cellStyle name="Followed Hyperlink" xfId="1413" builtinId="9" hidden="1"/>
    <cellStyle name="Followed Hyperlink" xfId="1415" builtinId="9" hidden="1"/>
    <cellStyle name="Followed Hyperlink" xfId="1417" builtinId="9" hidden="1"/>
    <cellStyle name="Hyperlink" xfId="259" builtinId="8" hidden="1"/>
    <cellStyle name="Hyperlink" xfId="261" builtinId="8" hidden="1"/>
    <cellStyle name="Hyperlink" xfId="265" builtinId="8" hidden="1"/>
    <cellStyle name="Hyperlink" xfId="267" builtinId="8" hidden="1"/>
    <cellStyle name="Hyperlink" xfId="269" builtinId="8" hidden="1"/>
    <cellStyle name="Hyperlink" xfId="273" builtinId="8" hidden="1"/>
    <cellStyle name="Hyperlink" xfId="275" builtinId="8" hidden="1"/>
    <cellStyle name="Hyperlink" xfId="277" builtinId="8" hidden="1"/>
    <cellStyle name="Hyperlink" xfId="281" builtinId="8" hidden="1"/>
    <cellStyle name="Hyperlink" xfId="283" builtinId="8" hidden="1"/>
    <cellStyle name="Hyperlink" xfId="285" builtinId="8" hidden="1"/>
    <cellStyle name="Hyperlink" xfId="289" builtinId="8" hidden="1"/>
    <cellStyle name="Hyperlink" xfId="291" builtinId="8" hidden="1"/>
    <cellStyle name="Hyperlink" xfId="293" builtinId="8" hidden="1"/>
    <cellStyle name="Hyperlink" xfId="297" builtinId="8" hidden="1"/>
    <cellStyle name="Hyperlink" xfId="299" builtinId="8" hidden="1"/>
    <cellStyle name="Hyperlink" xfId="301" builtinId="8" hidden="1"/>
    <cellStyle name="Hyperlink" xfId="305" builtinId="8" hidden="1"/>
    <cellStyle name="Hyperlink" xfId="307" builtinId="8" hidden="1"/>
    <cellStyle name="Hyperlink" xfId="309" builtinId="8" hidden="1"/>
    <cellStyle name="Hyperlink" xfId="313" builtinId="8" hidden="1"/>
    <cellStyle name="Hyperlink" xfId="315" builtinId="8" hidden="1"/>
    <cellStyle name="Hyperlink" xfId="317" builtinId="8" hidden="1"/>
    <cellStyle name="Hyperlink" xfId="321" builtinId="8" hidden="1"/>
    <cellStyle name="Hyperlink" xfId="323" builtinId="8" hidden="1"/>
    <cellStyle name="Hyperlink" xfId="325" builtinId="8" hidden="1"/>
    <cellStyle name="Hyperlink" xfId="329" builtinId="8" hidden="1"/>
    <cellStyle name="Hyperlink" xfId="331" builtinId="8" hidden="1"/>
    <cellStyle name="Hyperlink" xfId="333" builtinId="8" hidden="1"/>
    <cellStyle name="Hyperlink" xfId="337" builtinId="8" hidden="1"/>
    <cellStyle name="Hyperlink" xfId="339" builtinId="8" hidden="1"/>
    <cellStyle name="Hyperlink" xfId="341" builtinId="8" hidden="1"/>
    <cellStyle name="Hyperlink" xfId="345" builtinId="8" hidden="1"/>
    <cellStyle name="Hyperlink" xfId="347" builtinId="8" hidden="1"/>
    <cellStyle name="Hyperlink" xfId="349" builtinId="8" hidden="1"/>
    <cellStyle name="Hyperlink" xfId="353" builtinId="8" hidden="1"/>
    <cellStyle name="Hyperlink" xfId="355" builtinId="8" hidden="1"/>
    <cellStyle name="Hyperlink" xfId="357" builtinId="8" hidden="1"/>
    <cellStyle name="Hyperlink" xfId="361" builtinId="8" hidden="1"/>
    <cellStyle name="Hyperlink" xfId="363" builtinId="8" hidden="1"/>
    <cellStyle name="Hyperlink" xfId="365" builtinId="8" hidden="1"/>
    <cellStyle name="Hyperlink" xfId="369" builtinId="8" hidden="1"/>
    <cellStyle name="Hyperlink" xfId="371" builtinId="8" hidden="1"/>
    <cellStyle name="Hyperlink" xfId="373" builtinId="8" hidden="1"/>
    <cellStyle name="Hyperlink" xfId="377" builtinId="8" hidden="1"/>
    <cellStyle name="Hyperlink" xfId="379" builtinId="8" hidden="1"/>
    <cellStyle name="Hyperlink" xfId="381" builtinId="8" hidden="1"/>
    <cellStyle name="Hyperlink" xfId="385" builtinId="8" hidden="1"/>
    <cellStyle name="Hyperlink" xfId="387" builtinId="8" hidden="1"/>
    <cellStyle name="Hyperlink" xfId="389" builtinId="8" hidden="1"/>
    <cellStyle name="Hyperlink" xfId="393" builtinId="8" hidden="1"/>
    <cellStyle name="Hyperlink" xfId="395" builtinId="8" hidden="1"/>
    <cellStyle name="Hyperlink" xfId="397" builtinId="8" hidden="1"/>
    <cellStyle name="Hyperlink" xfId="401" builtinId="8" hidden="1"/>
    <cellStyle name="Hyperlink" xfId="403" builtinId="8" hidden="1"/>
    <cellStyle name="Hyperlink" xfId="405" builtinId="8" hidden="1"/>
    <cellStyle name="Hyperlink" xfId="409" builtinId="8" hidden="1"/>
    <cellStyle name="Hyperlink" xfId="411" builtinId="8" hidden="1"/>
    <cellStyle name="Hyperlink" xfId="413" builtinId="8" hidden="1"/>
    <cellStyle name="Hyperlink" xfId="417" builtinId="8" hidden="1"/>
    <cellStyle name="Hyperlink" xfId="419" builtinId="8" hidden="1"/>
    <cellStyle name="Hyperlink" xfId="421" builtinId="8" hidden="1"/>
    <cellStyle name="Hyperlink" xfId="425" builtinId="8" hidden="1"/>
    <cellStyle name="Hyperlink" xfId="427" builtinId="8" hidden="1"/>
    <cellStyle name="Hyperlink" xfId="429" builtinId="8" hidden="1"/>
    <cellStyle name="Hyperlink" xfId="433" builtinId="8" hidden="1"/>
    <cellStyle name="Hyperlink" xfId="435" builtinId="8" hidden="1"/>
    <cellStyle name="Hyperlink" xfId="437" builtinId="8" hidden="1"/>
    <cellStyle name="Hyperlink" xfId="441" builtinId="8" hidden="1"/>
    <cellStyle name="Hyperlink" xfId="443" builtinId="8" hidden="1"/>
    <cellStyle name="Hyperlink" xfId="445" builtinId="8" hidden="1"/>
    <cellStyle name="Hyperlink" xfId="449" builtinId="8" hidden="1"/>
    <cellStyle name="Hyperlink" xfId="451" builtinId="8" hidden="1"/>
    <cellStyle name="Hyperlink" xfId="453" builtinId="8" hidden="1"/>
    <cellStyle name="Hyperlink" xfId="457" builtinId="8" hidden="1"/>
    <cellStyle name="Hyperlink" xfId="459" builtinId="8" hidden="1"/>
    <cellStyle name="Hyperlink" xfId="461" builtinId="8" hidden="1"/>
    <cellStyle name="Hyperlink" xfId="465" builtinId="8" hidden="1"/>
    <cellStyle name="Hyperlink" xfId="467" builtinId="8" hidden="1"/>
    <cellStyle name="Hyperlink" xfId="469" builtinId="8" hidden="1"/>
    <cellStyle name="Hyperlink" xfId="473" builtinId="8" hidden="1"/>
    <cellStyle name="Hyperlink" xfId="475" builtinId="8" hidden="1"/>
    <cellStyle name="Hyperlink" xfId="477" builtinId="8" hidden="1"/>
    <cellStyle name="Hyperlink" xfId="481" builtinId="8" hidden="1"/>
    <cellStyle name="Hyperlink" xfId="483" builtinId="8" hidden="1"/>
    <cellStyle name="Hyperlink" xfId="485" builtinId="8" hidden="1"/>
    <cellStyle name="Hyperlink" xfId="489" builtinId="8" hidden="1"/>
    <cellStyle name="Hyperlink" xfId="491" builtinId="8" hidden="1"/>
    <cellStyle name="Hyperlink" xfId="493" builtinId="8" hidden="1"/>
    <cellStyle name="Hyperlink" xfId="497" builtinId="8" hidden="1"/>
    <cellStyle name="Hyperlink" xfId="499" builtinId="8" hidden="1"/>
    <cellStyle name="Hyperlink" xfId="501" builtinId="8" hidden="1"/>
    <cellStyle name="Hyperlink" xfId="505" builtinId="8" hidden="1"/>
    <cellStyle name="Hyperlink" xfId="507" builtinId="8" hidden="1"/>
    <cellStyle name="Hyperlink" xfId="509" builtinId="8" hidden="1"/>
    <cellStyle name="Hyperlink" xfId="513" builtinId="8" hidden="1"/>
    <cellStyle name="Hyperlink" xfId="515" builtinId="8" hidden="1"/>
    <cellStyle name="Hyperlink" xfId="517" builtinId="8" hidden="1"/>
    <cellStyle name="Hyperlink" xfId="521" builtinId="8" hidden="1"/>
    <cellStyle name="Hyperlink" xfId="523" builtinId="8" hidden="1"/>
    <cellStyle name="Hyperlink" xfId="525" builtinId="8" hidden="1"/>
    <cellStyle name="Hyperlink" xfId="529" builtinId="8" hidden="1"/>
    <cellStyle name="Hyperlink" xfId="531" builtinId="8" hidden="1"/>
    <cellStyle name="Hyperlink" xfId="533" builtinId="8" hidden="1"/>
    <cellStyle name="Hyperlink" xfId="537" builtinId="8" hidden="1"/>
    <cellStyle name="Hyperlink" xfId="539" builtinId="8" hidden="1"/>
    <cellStyle name="Hyperlink" xfId="541" builtinId="8" hidden="1"/>
    <cellStyle name="Hyperlink" xfId="545" builtinId="8" hidden="1"/>
    <cellStyle name="Hyperlink" xfId="547" builtinId="8" hidden="1"/>
    <cellStyle name="Hyperlink" xfId="549" builtinId="8" hidden="1"/>
    <cellStyle name="Hyperlink" xfId="553" builtinId="8" hidden="1"/>
    <cellStyle name="Hyperlink" xfId="555" builtinId="8" hidden="1"/>
    <cellStyle name="Hyperlink" xfId="557" builtinId="8" hidden="1"/>
    <cellStyle name="Hyperlink" xfId="561" builtinId="8" hidden="1"/>
    <cellStyle name="Hyperlink" xfId="563" builtinId="8" hidden="1"/>
    <cellStyle name="Hyperlink" xfId="565" builtinId="8" hidden="1"/>
    <cellStyle name="Hyperlink" xfId="569" builtinId="8" hidden="1"/>
    <cellStyle name="Hyperlink" xfId="571" builtinId="8" hidden="1"/>
    <cellStyle name="Hyperlink" xfId="573" builtinId="8" hidden="1"/>
    <cellStyle name="Hyperlink" xfId="577" builtinId="8" hidden="1"/>
    <cellStyle name="Hyperlink" xfId="579" builtinId="8" hidden="1"/>
    <cellStyle name="Hyperlink" xfId="581" builtinId="8" hidden="1"/>
    <cellStyle name="Hyperlink" xfId="585" builtinId="8" hidden="1"/>
    <cellStyle name="Hyperlink" xfId="587" builtinId="8" hidden="1"/>
    <cellStyle name="Hyperlink" xfId="589" builtinId="8" hidden="1"/>
    <cellStyle name="Hyperlink" xfId="593" builtinId="8" hidden="1"/>
    <cellStyle name="Hyperlink" xfId="595" builtinId="8" hidden="1"/>
    <cellStyle name="Hyperlink" xfId="597" builtinId="8" hidden="1"/>
    <cellStyle name="Hyperlink" xfId="601" builtinId="8" hidden="1"/>
    <cellStyle name="Hyperlink" xfId="603" builtinId="8" hidden="1"/>
    <cellStyle name="Hyperlink" xfId="605" builtinId="8" hidden="1"/>
    <cellStyle name="Hyperlink" xfId="609" builtinId="8" hidden="1"/>
    <cellStyle name="Hyperlink" xfId="611" builtinId="8" hidden="1"/>
    <cellStyle name="Hyperlink" xfId="613" builtinId="8" hidden="1"/>
    <cellStyle name="Hyperlink" xfId="617" builtinId="8" hidden="1"/>
    <cellStyle name="Hyperlink" xfId="619" builtinId="8" hidden="1"/>
    <cellStyle name="Hyperlink" xfId="621" builtinId="8" hidden="1"/>
    <cellStyle name="Hyperlink" xfId="625" builtinId="8" hidden="1"/>
    <cellStyle name="Hyperlink" xfId="627" builtinId="8" hidden="1"/>
    <cellStyle name="Hyperlink" xfId="629" builtinId="8" hidden="1"/>
    <cellStyle name="Hyperlink" xfId="633" builtinId="8" hidden="1"/>
    <cellStyle name="Hyperlink" xfId="635" builtinId="8" hidden="1"/>
    <cellStyle name="Hyperlink" xfId="637" builtinId="8" hidden="1"/>
    <cellStyle name="Hyperlink" xfId="641" builtinId="8" hidden="1"/>
    <cellStyle name="Hyperlink" xfId="643" builtinId="8" hidden="1"/>
    <cellStyle name="Hyperlink" xfId="645" builtinId="8" hidden="1"/>
    <cellStyle name="Hyperlink" xfId="649" builtinId="8" hidden="1"/>
    <cellStyle name="Hyperlink" xfId="651" builtinId="8" hidden="1"/>
    <cellStyle name="Hyperlink" xfId="653" builtinId="8" hidden="1"/>
    <cellStyle name="Hyperlink" xfId="657" builtinId="8" hidden="1"/>
    <cellStyle name="Hyperlink" xfId="659" builtinId="8" hidden="1"/>
    <cellStyle name="Hyperlink" xfId="661" builtinId="8" hidden="1"/>
    <cellStyle name="Hyperlink" xfId="665" builtinId="8" hidden="1"/>
    <cellStyle name="Hyperlink" xfId="667" builtinId="8" hidden="1"/>
    <cellStyle name="Hyperlink" xfId="669" builtinId="8" hidden="1"/>
    <cellStyle name="Hyperlink" xfId="673" builtinId="8" hidden="1"/>
    <cellStyle name="Hyperlink" xfId="675" builtinId="8" hidden="1"/>
    <cellStyle name="Hyperlink" xfId="677" builtinId="8" hidden="1"/>
    <cellStyle name="Hyperlink" xfId="681" builtinId="8" hidden="1"/>
    <cellStyle name="Hyperlink" xfId="683" builtinId="8" hidden="1"/>
    <cellStyle name="Hyperlink" xfId="685" builtinId="8" hidden="1"/>
    <cellStyle name="Hyperlink" xfId="689" builtinId="8" hidden="1"/>
    <cellStyle name="Hyperlink" xfId="691" builtinId="8" hidden="1"/>
    <cellStyle name="Hyperlink" xfId="693" builtinId="8" hidden="1"/>
    <cellStyle name="Hyperlink" xfId="697" builtinId="8" hidden="1"/>
    <cellStyle name="Hyperlink" xfId="695" builtinId="8" hidden="1"/>
    <cellStyle name="Hyperlink" xfId="687" builtinId="8" hidden="1"/>
    <cellStyle name="Hyperlink" xfId="679" builtinId="8" hidden="1"/>
    <cellStyle name="Hyperlink" xfId="671" builtinId="8" hidden="1"/>
    <cellStyle name="Hyperlink" xfId="663" builtinId="8" hidden="1"/>
    <cellStyle name="Hyperlink" xfId="655" builtinId="8" hidden="1"/>
    <cellStyle name="Hyperlink" xfId="647" builtinId="8" hidden="1"/>
    <cellStyle name="Hyperlink" xfId="639" builtinId="8" hidden="1"/>
    <cellStyle name="Hyperlink" xfId="631" builtinId="8" hidden="1"/>
    <cellStyle name="Hyperlink" xfId="623" builtinId="8" hidden="1"/>
    <cellStyle name="Hyperlink" xfId="615" builtinId="8" hidden="1"/>
    <cellStyle name="Hyperlink" xfId="607" builtinId="8" hidden="1"/>
    <cellStyle name="Hyperlink" xfId="599" builtinId="8" hidden="1"/>
    <cellStyle name="Hyperlink" xfId="591" builtinId="8" hidden="1"/>
    <cellStyle name="Hyperlink" xfId="583" builtinId="8" hidden="1"/>
    <cellStyle name="Hyperlink" xfId="575" builtinId="8" hidden="1"/>
    <cellStyle name="Hyperlink" xfId="567" builtinId="8" hidden="1"/>
    <cellStyle name="Hyperlink" xfId="559" builtinId="8" hidden="1"/>
    <cellStyle name="Hyperlink" xfId="551" builtinId="8" hidden="1"/>
    <cellStyle name="Hyperlink" xfId="543" builtinId="8" hidden="1"/>
    <cellStyle name="Hyperlink" xfId="535" builtinId="8" hidden="1"/>
    <cellStyle name="Hyperlink" xfId="527" builtinId="8" hidden="1"/>
    <cellStyle name="Hyperlink" xfId="519" builtinId="8" hidden="1"/>
    <cellStyle name="Hyperlink" xfId="511" builtinId="8" hidden="1"/>
    <cellStyle name="Hyperlink" xfId="503" builtinId="8" hidden="1"/>
    <cellStyle name="Hyperlink" xfId="495" builtinId="8" hidden="1"/>
    <cellStyle name="Hyperlink" xfId="487" builtinId="8" hidden="1"/>
    <cellStyle name="Hyperlink" xfId="479" builtinId="8" hidden="1"/>
    <cellStyle name="Hyperlink" xfId="471" builtinId="8" hidden="1"/>
    <cellStyle name="Hyperlink" xfId="463" builtinId="8" hidden="1"/>
    <cellStyle name="Hyperlink" xfId="455" builtinId="8" hidden="1"/>
    <cellStyle name="Hyperlink" xfId="447" builtinId="8" hidden="1"/>
    <cellStyle name="Hyperlink" xfId="439" builtinId="8" hidden="1"/>
    <cellStyle name="Hyperlink" xfId="431" builtinId="8" hidden="1"/>
    <cellStyle name="Hyperlink" xfId="423" builtinId="8" hidden="1"/>
    <cellStyle name="Hyperlink" xfId="415" builtinId="8" hidden="1"/>
    <cellStyle name="Hyperlink" xfId="407" builtinId="8" hidden="1"/>
    <cellStyle name="Hyperlink" xfId="399" builtinId="8" hidden="1"/>
    <cellStyle name="Hyperlink" xfId="391" builtinId="8" hidden="1"/>
    <cellStyle name="Hyperlink" xfId="383" builtinId="8" hidden="1"/>
    <cellStyle name="Hyperlink" xfId="375" builtinId="8" hidden="1"/>
    <cellStyle name="Hyperlink" xfId="367" builtinId="8" hidden="1"/>
    <cellStyle name="Hyperlink" xfId="359" builtinId="8" hidden="1"/>
    <cellStyle name="Hyperlink" xfId="351" builtinId="8" hidden="1"/>
    <cellStyle name="Hyperlink" xfId="343" builtinId="8" hidden="1"/>
    <cellStyle name="Hyperlink" xfId="335" builtinId="8" hidden="1"/>
    <cellStyle name="Hyperlink" xfId="327" builtinId="8" hidden="1"/>
    <cellStyle name="Hyperlink" xfId="319" builtinId="8" hidden="1"/>
    <cellStyle name="Hyperlink" xfId="311" builtinId="8" hidden="1"/>
    <cellStyle name="Hyperlink" xfId="303" builtinId="8" hidden="1"/>
    <cellStyle name="Hyperlink" xfId="295" builtinId="8" hidden="1"/>
    <cellStyle name="Hyperlink" xfId="287" builtinId="8" hidden="1"/>
    <cellStyle name="Hyperlink" xfId="279" builtinId="8" hidden="1"/>
    <cellStyle name="Hyperlink" xfId="271" builtinId="8" hidden="1"/>
    <cellStyle name="Hyperlink" xfId="263" builtinId="8" hidden="1"/>
    <cellStyle name="Hyperlink" xfId="111" builtinId="8" hidden="1"/>
    <cellStyle name="Hyperlink" xfId="113" builtinId="8" hidden="1"/>
    <cellStyle name="Hyperlink" xfId="115" builtinId="8" hidden="1"/>
    <cellStyle name="Hyperlink" xfId="117"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47" builtinId="8" hidden="1"/>
    <cellStyle name="Hyperlink" xfId="231" builtinId="8" hidden="1"/>
    <cellStyle name="Hyperlink" xfId="215" builtinId="8" hidden="1"/>
    <cellStyle name="Hyperlink" xfId="199" builtinId="8" hidden="1"/>
    <cellStyle name="Hyperlink" xfId="183" builtinId="8" hidden="1"/>
    <cellStyle name="Hyperlink" xfId="167" builtinId="8" hidden="1"/>
    <cellStyle name="Hyperlink" xfId="151" builtinId="8" hidden="1"/>
    <cellStyle name="Hyperlink" xfId="135" builtinId="8" hidden="1"/>
    <cellStyle name="Hyperlink" xfId="119" builtinId="8" hidden="1"/>
    <cellStyle name="Hyperlink" xfId="51" builtinId="8" hidden="1"/>
    <cellStyle name="Hyperlink" xfId="53"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87" builtinId="8" hidden="1"/>
    <cellStyle name="Hyperlink" xfId="55"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7" builtinId="8" hidden="1"/>
    <cellStyle name="Hyperlink" xfId="9" builtinId="8" hidden="1"/>
    <cellStyle name="Hyperlink" xfId="11" builtinId="8" hidden="1"/>
    <cellStyle name="Hyperlink" xfId="3" builtinId="8" hidden="1"/>
    <cellStyle name="Hyperlink" xfId="5" builtinId="8" hidden="1"/>
    <cellStyle name="Hyperlink" xfId="1"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4" builtinId="8" hidden="1"/>
    <cellStyle name="Hyperlink" xfId="756" builtinId="8" hidden="1"/>
    <cellStyle name="Hyperlink" xfId="758" builtinId="8" hidden="1"/>
    <cellStyle name="Hyperlink" xfId="760" builtinId="8" hidden="1"/>
    <cellStyle name="Hyperlink" xfId="762" builtinId="8" hidden="1"/>
    <cellStyle name="Hyperlink" xfId="764" builtinId="8" hidden="1"/>
    <cellStyle name="Hyperlink" xfId="766" builtinId="8" hidden="1"/>
    <cellStyle name="Hyperlink" xfId="768" builtinId="8" hidden="1"/>
    <cellStyle name="Hyperlink" xfId="770" builtinId="8" hidden="1"/>
    <cellStyle name="Hyperlink" xfId="772" builtinId="8" hidden="1"/>
    <cellStyle name="Hyperlink" xfId="774" builtinId="8" hidden="1"/>
    <cellStyle name="Hyperlink" xfId="776" builtinId="8" hidden="1"/>
    <cellStyle name="Hyperlink" xfId="778" builtinId="8" hidden="1"/>
    <cellStyle name="Hyperlink" xfId="780" builtinId="8" hidden="1"/>
    <cellStyle name="Hyperlink" xfId="782" builtinId="8" hidden="1"/>
    <cellStyle name="Hyperlink" xfId="784" builtinId="8" hidden="1"/>
    <cellStyle name="Hyperlink" xfId="786" builtinId="8" hidden="1"/>
    <cellStyle name="Hyperlink" xfId="788" builtinId="8" hidden="1"/>
    <cellStyle name="Hyperlink" xfId="790" builtinId="8" hidden="1"/>
    <cellStyle name="Hyperlink" xfId="792" builtinId="8" hidden="1"/>
    <cellStyle name="Hyperlink" xfId="794" builtinId="8" hidden="1"/>
    <cellStyle name="Hyperlink" xfId="796" builtinId="8" hidden="1"/>
    <cellStyle name="Hyperlink" xfId="798" builtinId="8" hidden="1"/>
    <cellStyle name="Hyperlink" xfId="800" builtinId="8" hidden="1"/>
    <cellStyle name="Hyperlink" xfId="802" builtinId="8" hidden="1"/>
    <cellStyle name="Hyperlink" xfId="804" builtinId="8" hidden="1"/>
    <cellStyle name="Hyperlink" xfId="806" builtinId="8" hidden="1"/>
    <cellStyle name="Hyperlink" xfId="808" builtinId="8" hidden="1"/>
    <cellStyle name="Hyperlink" xfId="810" builtinId="8" hidden="1"/>
    <cellStyle name="Hyperlink" xfId="812" builtinId="8" hidden="1"/>
    <cellStyle name="Hyperlink" xfId="814" builtinId="8" hidden="1"/>
    <cellStyle name="Hyperlink" xfId="816" builtinId="8" hidden="1"/>
    <cellStyle name="Hyperlink" xfId="818" builtinId="8" hidden="1"/>
    <cellStyle name="Hyperlink" xfId="820" builtinId="8" hidden="1"/>
    <cellStyle name="Hyperlink" xfId="822" builtinId="8" hidden="1"/>
    <cellStyle name="Hyperlink" xfId="824" builtinId="8" hidden="1"/>
    <cellStyle name="Hyperlink" xfId="826" builtinId="8" hidden="1"/>
    <cellStyle name="Hyperlink" xfId="828" builtinId="8" hidden="1"/>
    <cellStyle name="Hyperlink" xfId="830" builtinId="8" hidden="1"/>
    <cellStyle name="Hyperlink" xfId="832" builtinId="8" hidden="1"/>
    <cellStyle name="Hyperlink" xfId="834" builtinId="8" hidden="1"/>
    <cellStyle name="Hyperlink" xfId="836" builtinId="8" hidden="1"/>
    <cellStyle name="Hyperlink" xfId="838" builtinId="8" hidden="1"/>
    <cellStyle name="Hyperlink" xfId="840" builtinId="8" hidden="1"/>
    <cellStyle name="Hyperlink" xfId="842" builtinId="8" hidden="1"/>
    <cellStyle name="Hyperlink" xfId="844" builtinId="8" hidden="1"/>
    <cellStyle name="Hyperlink" xfId="846" builtinId="8" hidden="1"/>
    <cellStyle name="Hyperlink" xfId="848" builtinId="8" hidden="1"/>
    <cellStyle name="Hyperlink" xfId="850" builtinId="8" hidden="1"/>
    <cellStyle name="Hyperlink" xfId="852" builtinId="8" hidden="1"/>
    <cellStyle name="Hyperlink" xfId="854" builtinId="8" hidden="1"/>
    <cellStyle name="Hyperlink" xfId="856" builtinId="8" hidden="1"/>
    <cellStyle name="Hyperlink" xfId="858" builtinId="8" hidden="1"/>
    <cellStyle name="Hyperlink" xfId="860" builtinId="8" hidden="1"/>
    <cellStyle name="Hyperlink" xfId="862" builtinId="8" hidden="1"/>
    <cellStyle name="Hyperlink" xfId="864" builtinId="8" hidden="1"/>
    <cellStyle name="Hyperlink" xfId="866" builtinId="8" hidden="1"/>
    <cellStyle name="Hyperlink" xfId="868" builtinId="8" hidden="1"/>
    <cellStyle name="Hyperlink" xfId="870" builtinId="8" hidden="1"/>
    <cellStyle name="Hyperlink" xfId="872" builtinId="8" hidden="1"/>
    <cellStyle name="Hyperlink" xfId="874" builtinId="8" hidden="1"/>
    <cellStyle name="Hyperlink" xfId="876" builtinId="8" hidden="1"/>
    <cellStyle name="Hyperlink" xfId="878" builtinId="8" hidden="1"/>
    <cellStyle name="Hyperlink" xfId="880" builtinId="8" hidden="1"/>
    <cellStyle name="Hyperlink" xfId="882" builtinId="8" hidden="1"/>
    <cellStyle name="Hyperlink" xfId="884" builtinId="8" hidden="1"/>
    <cellStyle name="Hyperlink" xfId="886" builtinId="8" hidden="1"/>
    <cellStyle name="Hyperlink" xfId="888" builtinId="8" hidden="1"/>
    <cellStyle name="Hyperlink" xfId="890" builtinId="8" hidden="1"/>
    <cellStyle name="Hyperlink" xfId="892" builtinId="8" hidden="1"/>
    <cellStyle name="Hyperlink" xfId="894" builtinId="8" hidden="1"/>
    <cellStyle name="Hyperlink" xfId="896" builtinId="8" hidden="1"/>
    <cellStyle name="Hyperlink" xfId="898" builtinId="8" hidden="1"/>
    <cellStyle name="Hyperlink" xfId="900" builtinId="8" hidden="1"/>
    <cellStyle name="Hyperlink" xfId="902" builtinId="8" hidden="1"/>
    <cellStyle name="Hyperlink" xfId="904" builtinId="8" hidden="1"/>
    <cellStyle name="Hyperlink" xfId="906" builtinId="8" hidden="1"/>
    <cellStyle name="Hyperlink" xfId="908" builtinId="8" hidden="1"/>
    <cellStyle name="Hyperlink" xfId="910" builtinId="8" hidden="1"/>
    <cellStyle name="Hyperlink" xfId="912" builtinId="8" hidden="1"/>
    <cellStyle name="Hyperlink" xfId="914" builtinId="8" hidden="1"/>
    <cellStyle name="Hyperlink" xfId="916" builtinId="8" hidden="1"/>
    <cellStyle name="Hyperlink" xfId="918" builtinId="8" hidden="1"/>
    <cellStyle name="Hyperlink" xfId="920" builtinId="8" hidden="1"/>
    <cellStyle name="Hyperlink" xfId="922" builtinId="8" hidden="1"/>
    <cellStyle name="Hyperlink" xfId="924" builtinId="8" hidden="1"/>
    <cellStyle name="Hyperlink" xfId="926" builtinId="8" hidden="1"/>
    <cellStyle name="Hyperlink" xfId="928" builtinId="8" hidden="1"/>
    <cellStyle name="Hyperlink" xfId="930" builtinId="8" hidden="1"/>
    <cellStyle name="Hyperlink" xfId="932" builtinId="8" hidden="1"/>
    <cellStyle name="Hyperlink" xfId="934" builtinId="8" hidden="1"/>
    <cellStyle name="Hyperlink" xfId="936" builtinId="8" hidden="1"/>
    <cellStyle name="Hyperlink" xfId="938" builtinId="8" hidden="1"/>
    <cellStyle name="Hyperlink" xfId="940" builtinId="8" hidden="1"/>
    <cellStyle name="Hyperlink" xfId="942" builtinId="8" hidden="1"/>
    <cellStyle name="Hyperlink" xfId="944" builtinId="8" hidden="1"/>
    <cellStyle name="Hyperlink" xfId="946" builtinId="8" hidden="1"/>
    <cellStyle name="Hyperlink" xfId="948" builtinId="8" hidden="1"/>
    <cellStyle name="Hyperlink" xfId="950" builtinId="8" hidden="1"/>
    <cellStyle name="Hyperlink" xfId="952" builtinId="8" hidden="1"/>
    <cellStyle name="Hyperlink" xfId="954" builtinId="8" hidden="1"/>
    <cellStyle name="Hyperlink" xfId="956" builtinId="8" hidden="1"/>
    <cellStyle name="Hyperlink" xfId="958" builtinId="8" hidden="1"/>
    <cellStyle name="Hyperlink" xfId="960" builtinId="8" hidden="1"/>
    <cellStyle name="Hyperlink" xfId="962" builtinId="8" hidden="1"/>
    <cellStyle name="Hyperlink" xfId="964" builtinId="8" hidden="1"/>
    <cellStyle name="Hyperlink" xfId="966" builtinId="8" hidden="1"/>
    <cellStyle name="Hyperlink" xfId="968" builtinId="8" hidden="1"/>
    <cellStyle name="Hyperlink" xfId="970" builtinId="8" hidden="1"/>
    <cellStyle name="Hyperlink" xfId="972" builtinId="8" hidden="1"/>
    <cellStyle name="Hyperlink" xfId="974" builtinId="8" hidden="1"/>
    <cellStyle name="Hyperlink" xfId="976" builtinId="8" hidden="1"/>
    <cellStyle name="Hyperlink" xfId="978" builtinId="8" hidden="1"/>
    <cellStyle name="Hyperlink" xfId="980" builtinId="8" hidden="1"/>
    <cellStyle name="Hyperlink" xfId="982" builtinId="8" hidden="1"/>
    <cellStyle name="Hyperlink" xfId="984" builtinId="8" hidden="1"/>
    <cellStyle name="Hyperlink" xfId="986" builtinId="8" hidden="1"/>
    <cellStyle name="Hyperlink" xfId="988" builtinId="8" hidden="1"/>
    <cellStyle name="Hyperlink" xfId="990" builtinId="8" hidden="1"/>
    <cellStyle name="Hyperlink" xfId="992" builtinId="8" hidden="1"/>
    <cellStyle name="Hyperlink" xfId="994" builtinId="8" hidden="1"/>
    <cellStyle name="Hyperlink" xfId="996" builtinId="8" hidden="1"/>
    <cellStyle name="Hyperlink" xfId="998" builtinId="8" hidden="1"/>
    <cellStyle name="Hyperlink" xfId="1000" builtinId="8" hidden="1"/>
    <cellStyle name="Hyperlink" xfId="1002" builtinId="8" hidden="1"/>
    <cellStyle name="Hyperlink" xfId="1004" builtinId="8" hidden="1"/>
    <cellStyle name="Hyperlink" xfId="1006" builtinId="8" hidden="1"/>
    <cellStyle name="Hyperlink" xfId="1008" builtinId="8" hidden="1"/>
    <cellStyle name="Hyperlink" xfId="1010" builtinId="8" hidden="1"/>
    <cellStyle name="Hyperlink" xfId="1012" builtinId="8" hidden="1"/>
    <cellStyle name="Hyperlink" xfId="1014" builtinId="8" hidden="1"/>
    <cellStyle name="Hyperlink" xfId="1016" builtinId="8" hidden="1"/>
    <cellStyle name="Hyperlink" xfId="1018" builtinId="8" hidden="1"/>
    <cellStyle name="Hyperlink" xfId="1020" builtinId="8" hidden="1"/>
    <cellStyle name="Hyperlink" xfId="1022" builtinId="8" hidden="1"/>
    <cellStyle name="Hyperlink" xfId="1024" builtinId="8" hidden="1"/>
    <cellStyle name="Hyperlink" xfId="1026" builtinId="8" hidden="1"/>
    <cellStyle name="Hyperlink" xfId="1028" builtinId="8" hidden="1"/>
    <cellStyle name="Hyperlink" xfId="1030" builtinId="8" hidden="1"/>
    <cellStyle name="Hyperlink" xfId="1032" builtinId="8" hidden="1"/>
    <cellStyle name="Hyperlink" xfId="1034" builtinId="8" hidden="1"/>
    <cellStyle name="Hyperlink" xfId="1036" builtinId="8" hidden="1"/>
    <cellStyle name="Hyperlink" xfId="1038" builtinId="8" hidden="1"/>
    <cellStyle name="Hyperlink" xfId="1040" builtinId="8" hidden="1"/>
    <cellStyle name="Hyperlink" xfId="1042" builtinId="8" hidden="1"/>
    <cellStyle name="Hyperlink" xfId="1044" builtinId="8" hidden="1"/>
    <cellStyle name="Hyperlink" xfId="1046" builtinId="8" hidden="1"/>
    <cellStyle name="Hyperlink" xfId="1048" builtinId="8" hidden="1"/>
    <cellStyle name="Hyperlink" xfId="1050" builtinId="8" hidden="1"/>
    <cellStyle name="Hyperlink" xfId="1052" builtinId="8" hidden="1"/>
    <cellStyle name="Hyperlink" xfId="1054" builtinId="8" hidden="1"/>
    <cellStyle name="Hyperlink" xfId="1056" builtinId="8" hidden="1"/>
    <cellStyle name="Hyperlink" xfId="1058" builtinId="8" hidden="1"/>
    <cellStyle name="Hyperlink" xfId="1060" builtinId="8" hidden="1"/>
    <cellStyle name="Hyperlink" xfId="1062" builtinId="8" hidden="1"/>
    <cellStyle name="Hyperlink" xfId="1064" builtinId="8" hidden="1"/>
    <cellStyle name="Hyperlink" xfId="1066" builtinId="8" hidden="1"/>
    <cellStyle name="Hyperlink" xfId="1068" builtinId="8" hidden="1"/>
    <cellStyle name="Hyperlink" xfId="1070" builtinId="8" hidden="1"/>
    <cellStyle name="Hyperlink" xfId="1072" builtinId="8" hidden="1"/>
    <cellStyle name="Hyperlink" xfId="1074" builtinId="8" hidden="1"/>
    <cellStyle name="Hyperlink" xfId="1076" builtinId="8" hidden="1"/>
    <cellStyle name="Hyperlink" xfId="1078" builtinId="8" hidden="1"/>
    <cellStyle name="Hyperlink" xfId="1080" builtinId="8" hidden="1"/>
    <cellStyle name="Hyperlink" xfId="1082" builtinId="8" hidden="1"/>
    <cellStyle name="Hyperlink" xfId="1084" builtinId="8" hidden="1"/>
    <cellStyle name="Hyperlink" xfId="1086" builtinId="8" hidden="1"/>
    <cellStyle name="Hyperlink" xfId="1088" builtinId="8" hidden="1"/>
    <cellStyle name="Hyperlink" xfId="1090" builtinId="8" hidden="1"/>
    <cellStyle name="Hyperlink" xfId="1092" builtinId="8" hidden="1"/>
    <cellStyle name="Hyperlink" xfId="1094" builtinId="8" hidden="1"/>
    <cellStyle name="Hyperlink" xfId="1096" builtinId="8" hidden="1"/>
    <cellStyle name="Hyperlink" xfId="1098" builtinId="8" hidden="1"/>
    <cellStyle name="Hyperlink" xfId="1100" builtinId="8" hidden="1"/>
    <cellStyle name="Hyperlink" xfId="1102" builtinId="8" hidden="1"/>
    <cellStyle name="Hyperlink" xfId="1104" builtinId="8" hidden="1"/>
    <cellStyle name="Hyperlink" xfId="1106" builtinId="8" hidden="1"/>
    <cellStyle name="Hyperlink" xfId="1108" builtinId="8" hidden="1"/>
    <cellStyle name="Hyperlink" xfId="1110" builtinId="8" hidden="1"/>
    <cellStyle name="Hyperlink" xfId="1112" builtinId="8" hidden="1"/>
    <cellStyle name="Hyperlink" xfId="1114" builtinId="8" hidden="1"/>
    <cellStyle name="Hyperlink" xfId="1116" builtinId="8" hidden="1"/>
    <cellStyle name="Hyperlink" xfId="1118" builtinId="8" hidden="1"/>
    <cellStyle name="Hyperlink" xfId="1120" builtinId="8" hidden="1"/>
    <cellStyle name="Hyperlink" xfId="1122" builtinId="8" hidden="1"/>
    <cellStyle name="Hyperlink" xfId="1124" builtinId="8" hidden="1"/>
    <cellStyle name="Hyperlink" xfId="1126" builtinId="8" hidden="1"/>
    <cellStyle name="Hyperlink" xfId="1128" builtinId="8" hidden="1"/>
    <cellStyle name="Hyperlink" xfId="1130" builtinId="8" hidden="1"/>
    <cellStyle name="Hyperlink" xfId="1132" builtinId="8" hidden="1"/>
    <cellStyle name="Hyperlink" xfId="1134" builtinId="8" hidden="1"/>
    <cellStyle name="Hyperlink" xfId="1136" builtinId="8" hidden="1"/>
    <cellStyle name="Hyperlink" xfId="1138" builtinId="8" hidden="1"/>
    <cellStyle name="Hyperlink" xfId="1140" builtinId="8" hidden="1"/>
    <cellStyle name="Hyperlink" xfId="1142" builtinId="8" hidden="1"/>
    <cellStyle name="Hyperlink" xfId="1144" builtinId="8" hidden="1"/>
    <cellStyle name="Hyperlink" xfId="1146" builtinId="8" hidden="1"/>
    <cellStyle name="Hyperlink" xfId="1148" builtinId="8" hidden="1"/>
    <cellStyle name="Hyperlink" xfId="1150" builtinId="8" hidden="1"/>
    <cellStyle name="Hyperlink" xfId="1152" builtinId="8" hidden="1"/>
    <cellStyle name="Hyperlink" xfId="1154" builtinId="8" hidden="1"/>
    <cellStyle name="Hyperlink" xfId="1156" builtinId="8" hidden="1"/>
    <cellStyle name="Hyperlink" xfId="1158" builtinId="8" hidden="1"/>
    <cellStyle name="Hyperlink" xfId="1160" builtinId="8" hidden="1"/>
    <cellStyle name="Hyperlink" xfId="1162" builtinId="8" hidden="1"/>
    <cellStyle name="Hyperlink" xfId="1164" builtinId="8" hidden="1"/>
    <cellStyle name="Hyperlink" xfId="1166" builtinId="8" hidden="1"/>
    <cellStyle name="Hyperlink" xfId="1168" builtinId="8" hidden="1"/>
    <cellStyle name="Hyperlink" xfId="1170" builtinId="8" hidden="1"/>
    <cellStyle name="Hyperlink" xfId="1172" builtinId="8" hidden="1"/>
    <cellStyle name="Hyperlink" xfId="1174" builtinId="8" hidden="1"/>
    <cellStyle name="Hyperlink" xfId="1176" builtinId="8" hidden="1"/>
    <cellStyle name="Hyperlink" xfId="1178" builtinId="8" hidden="1"/>
    <cellStyle name="Hyperlink" xfId="1180" builtinId="8" hidden="1"/>
    <cellStyle name="Hyperlink" xfId="1182" builtinId="8" hidden="1"/>
    <cellStyle name="Hyperlink" xfId="1184" builtinId="8" hidden="1"/>
    <cellStyle name="Hyperlink" xfId="1186" builtinId="8" hidden="1"/>
    <cellStyle name="Hyperlink" xfId="1188" builtinId="8" hidden="1"/>
    <cellStyle name="Hyperlink" xfId="1190" builtinId="8" hidden="1"/>
    <cellStyle name="Hyperlink" xfId="1192" builtinId="8" hidden="1"/>
    <cellStyle name="Hyperlink" xfId="1194" builtinId="8" hidden="1"/>
    <cellStyle name="Hyperlink" xfId="1196" builtinId="8" hidden="1"/>
    <cellStyle name="Hyperlink" xfId="1198" builtinId="8" hidden="1"/>
    <cellStyle name="Hyperlink" xfId="1200" builtinId="8" hidden="1"/>
    <cellStyle name="Hyperlink" xfId="1202" builtinId="8" hidden="1"/>
    <cellStyle name="Hyperlink" xfId="1204" builtinId="8" hidden="1"/>
    <cellStyle name="Hyperlink" xfId="1206" builtinId="8" hidden="1"/>
    <cellStyle name="Hyperlink" xfId="1208" builtinId="8" hidden="1"/>
    <cellStyle name="Hyperlink" xfId="1210" builtinId="8" hidden="1"/>
    <cellStyle name="Hyperlink" xfId="1212" builtinId="8" hidden="1"/>
    <cellStyle name="Hyperlink" xfId="1214" builtinId="8" hidden="1"/>
    <cellStyle name="Hyperlink" xfId="1216" builtinId="8" hidden="1"/>
    <cellStyle name="Hyperlink" xfId="1218" builtinId="8" hidden="1"/>
    <cellStyle name="Hyperlink" xfId="1220" builtinId="8" hidden="1"/>
    <cellStyle name="Hyperlink" xfId="1222" builtinId="8" hidden="1"/>
    <cellStyle name="Hyperlink" xfId="1224" builtinId="8" hidden="1"/>
    <cellStyle name="Hyperlink" xfId="1226" builtinId="8" hidden="1"/>
    <cellStyle name="Hyperlink" xfId="1228" builtinId="8" hidden="1"/>
    <cellStyle name="Hyperlink" xfId="1230" builtinId="8" hidden="1"/>
    <cellStyle name="Hyperlink" xfId="1232" builtinId="8" hidden="1"/>
    <cellStyle name="Hyperlink" xfId="1234" builtinId="8" hidden="1"/>
    <cellStyle name="Hyperlink" xfId="1236" builtinId="8" hidden="1"/>
    <cellStyle name="Hyperlink" xfId="1238" builtinId="8" hidden="1"/>
    <cellStyle name="Hyperlink" xfId="1240" builtinId="8" hidden="1"/>
    <cellStyle name="Hyperlink" xfId="1242" builtinId="8" hidden="1"/>
    <cellStyle name="Hyperlink" xfId="1244" builtinId="8" hidden="1"/>
    <cellStyle name="Hyperlink" xfId="1246" builtinId="8" hidden="1"/>
    <cellStyle name="Hyperlink" xfId="1248" builtinId="8" hidden="1"/>
    <cellStyle name="Hyperlink" xfId="1250" builtinId="8" hidden="1"/>
    <cellStyle name="Hyperlink" xfId="1252" builtinId="8" hidden="1"/>
    <cellStyle name="Hyperlink" xfId="1254" builtinId="8" hidden="1"/>
    <cellStyle name="Hyperlink" xfId="1256" builtinId="8" hidden="1"/>
    <cellStyle name="Hyperlink" xfId="1258" builtinId="8" hidden="1"/>
    <cellStyle name="Hyperlink" xfId="1260" builtinId="8" hidden="1"/>
    <cellStyle name="Hyperlink" xfId="1262" builtinId="8" hidden="1"/>
    <cellStyle name="Hyperlink" xfId="1264" builtinId="8" hidden="1"/>
    <cellStyle name="Hyperlink" xfId="1266" builtinId="8" hidden="1"/>
    <cellStyle name="Hyperlink" xfId="1268" builtinId="8" hidden="1"/>
    <cellStyle name="Hyperlink" xfId="1270" builtinId="8" hidden="1"/>
    <cellStyle name="Hyperlink" xfId="1272" builtinId="8" hidden="1"/>
    <cellStyle name="Hyperlink" xfId="1274" builtinId="8" hidden="1"/>
    <cellStyle name="Hyperlink" xfId="1276" builtinId="8" hidden="1"/>
    <cellStyle name="Hyperlink" xfId="1278" builtinId="8" hidden="1"/>
    <cellStyle name="Hyperlink" xfId="1280" builtinId="8" hidden="1"/>
    <cellStyle name="Hyperlink" xfId="1282" builtinId="8" hidden="1"/>
    <cellStyle name="Hyperlink" xfId="1284" builtinId="8" hidden="1"/>
    <cellStyle name="Hyperlink" xfId="1286" builtinId="8" hidden="1"/>
    <cellStyle name="Hyperlink" xfId="1288" builtinId="8" hidden="1"/>
    <cellStyle name="Hyperlink" xfId="1290" builtinId="8" hidden="1"/>
    <cellStyle name="Hyperlink" xfId="1292" builtinId="8" hidden="1"/>
    <cellStyle name="Hyperlink" xfId="1294" builtinId="8" hidden="1"/>
    <cellStyle name="Hyperlink" xfId="1296" builtinId="8" hidden="1"/>
    <cellStyle name="Hyperlink" xfId="1298" builtinId="8" hidden="1"/>
    <cellStyle name="Hyperlink" xfId="1300" builtinId="8" hidden="1"/>
    <cellStyle name="Hyperlink" xfId="1302" builtinId="8" hidden="1"/>
    <cellStyle name="Hyperlink" xfId="1304" builtinId="8" hidden="1"/>
    <cellStyle name="Hyperlink" xfId="1306" builtinId="8" hidden="1"/>
    <cellStyle name="Hyperlink" xfId="1308" builtinId="8" hidden="1"/>
    <cellStyle name="Hyperlink" xfId="1310" builtinId="8" hidden="1"/>
    <cellStyle name="Hyperlink" xfId="1312" builtinId="8" hidden="1"/>
    <cellStyle name="Hyperlink" xfId="1314" builtinId="8" hidden="1"/>
    <cellStyle name="Hyperlink" xfId="1316" builtinId="8" hidden="1"/>
    <cellStyle name="Hyperlink" xfId="1318" builtinId="8" hidden="1"/>
    <cellStyle name="Hyperlink" xfId="1320" builtinId="8" hidden="1"/>
    <cellStyle name="Hyperlink" xfId="1322" builtinId="8" hidden="1"/>
    <cellStyle name="Hyperlink" xfId="1324" builtinId="8" hidden="1"/>
    <cellStyle name="Hyperlink" xfId="1326" builtinId="8" hidden="1"/>
    <cellStyle name="Hyperlink" xfId="1328" builtinId="8" hidden="1"/>
    <cellStyle name="Hyperlink" xfId="1330" builtinId="8" hidden="1"/>
    <cellStyle name="Hyperlink" xfId="1332" builtinId="8" hidden="1"/>
    <cellStyle name="Hyperlink" xfId="1334" builtinId="8" hidden="1"/>
    <cellStyle name="Hyperlink" xfId="1336" builtinId="8" hidden="1"/>
    <cellStyle name="Hyperlink" xfId="1338" builtinId="8" hidden="1"/>
    <cellStyle name="Hyperlink" xfId="1340" builtinId="8" hidden="1"/>
    <cellStyle name="Hyperlink" xfId="1342" builtinId="8" hidden="1"/>
    <cellStyle name="Hyperlink" xfId="1344" builtinId="8" hidden="1"/>
    <cellStyle name="Hyperlink" xfId="1346" builtinId="8" hidden="1"/>
    <cellStyle name="Hyperlink" xfId="1348" builtinId="8" hidden="1"/>
    <cellStyle name="Hyperlink" xfId="1350" builtinId="8" hidden="1"/>
    <cellStyle name="Hyperlink" xfId="1352" builtinId="8" hidden="1"/>
    <cellStyle name="Hyperlink" xfId="1354" builtinId="8" hidden="1"/>
    <cellStyle name="Hyperlink" xfId="1356" builtinId="8" hidden="1"/>
    <cellStyle name="Hyperlink" xfId="1358" builtinId="8" hidden="1"/>
    <cellStyle name="Hyperlink" xfId="1360" builtinId="8" hidden="1"/>
    <cellStyle name="Hyperlink" xfId="1362" builtinId="8" hidden="1"/>
    <cellStyle name="Hyperlink" xfId="1364" builtinId="8" hidden="1"/>
    <cellStyle name="Hyperlink" xfId="1366" builtinId="8" hidden="1"/>
    <cellStyle name="Hyperlink" xfId="1368" builtinId="8" hidden="1"/>
    <cellStyle name="Hyperlink" xfId="1370" builtinId="8" hidden="1"/>
    <cellStyle name="Hyperlink" xfId="1372" builtinId="8" hidden="1"/>
    <cellStyle name="Hyperlink" xfId="1374" builtinId="8" hidden="1"/>
    <cellStyle name="Hyperlink" xfId="1376" builtinId="8" hidden="1"/>
    <cellStyle name="Hyperlink" xfId="1378" builtinId="8" hidden="1"/>
    <cellStyle name="Hyperlink" xfId="1380" builtinId="8" hidden="1"/>
    <cellStyle name="Hyperlink" xfId="1382" builtinId="8" hidden="1"/>
    <cellStyle name="Hyperlink" xfId="1384" builtinId="8" hidden="1"/>
    <cellStyle name="Hyperlink" xfId="1386" builtinId="8" hidden="1"/>
    <cellStyle name="Hyperlink" xfId="1388" builtinId="8" hidden="1"/>
    <cellStyle name="Hyperlink" xfId="1390" builtinId="8" hidden="1"/>
    <cellStyle name="Hyperlink" xfId="1392" builtinId="8" hidden="1"/>
    <cellStyle name="Hyperlink" xfId="1394" builtinId="8" hidden="1"/>
    <cellStyle name="Hyperlink" xfId="1396" builtinId="8" hidden="1"/>
    <cellStyle name="Hyperlink" xfId="1398" builtinId="8" hidden="1"/>
    <cellStyle name="Hyperlink" xfId="1400" builtinId="8" hidden="1"/>
    <cellStyle name="Hyperlink" xfId="1402" builtinId="8" hidden="1"/>
    <cellStyle name="Hyperlink" xfId="1404" builtinId="8" hidden="1"/>
    <cellStyle name="Hyperlink" xfId="1406" builtinId="8" hidden="1"/>
    <cellStyle name="Hyperlink" xfId="1408" builtinId="8" hidden="1"/>
    <cellStyle name="Hyperlink" xfId="1410" builtinId="8" hidden="1"/>
    <cellStyle name="Hyperlink" xfId="1412" builtinId="8" hidden="1"/>
    <cellStyle name="Hyperlink" xfId="1414" builtinId="8" hidden="1"/>
    <cellStyle name="Hyperlink" xfId="1416" builtinId="8" hidden="1"/>
    <cellStyle name="Normal" xfId="0" builtinId="0"/>
  </cellStyles>
  <dxfs count="11">
    <dxf>
      <fill>
        <patternFill patternType="solid">
          <fgColor rgb="FFD0E0E3"/>
          <bgColor rgb="FFD0E0E3"/>
        </patternFill>
      </fill>
      <alignment wrapText="1"/>
      <border>
        <left/>
        <right/>
        <top/>
        <bottom/>
      </border>
    </dxf>
    <dxf>
      <fill>
        <patternFill patternType="solid">
          <fgColor rgb="FFD0E0E3"/>
          <bgColor rgb="FFD0E0E3"/>
        </patternFill>
      </fill>
      <alignment wrapText="1"/>
      <border>
        <left/>
        <right/>
        <top/>
        <bottom/>
      </border>
    </dxf>
    <dxf>
      <fill>
        <patternFill patternType="solid">
          <fgColor rgb="FFD0E0E3"/>
          <bgColor rgb="FFD0E0E3"/>
        </patternFill>
      </fill>
      <alignment wrapText="1"/>
      <border>
        <left/>
        <right/>
        <top/>
        <bottom/>
      </border>
    </dxf>
    <dxf>
      <fill>
        <patternFill patternType="solid">
          <fgColor rgb="FFD0E0E3"/>
          <bgColor rgb="FFD0E0E3"/>
        </patternFill>
      </fill>
      <alignment wrapText="1"/>
      <border>
        <left/>
        <right/>
        <top/>
        <bottom/>
      </border>
    </dxf>
    <dxf>
      <fill>
        <patternFill patternType="solid">
          <fgColor rgb="FFD0E0E3"/>
          <bgColor rgb="FFD0E0E3"/>
        </patternFill>
      </fill>
      <alignment wrapText="1"/>
      <border>
        <left/>
        <right/>
        <top/>
        <bottom/>
      </border>
    </dxf>
    <dxf>
      <fill>
        <patternFill patternType="solid">
          <fgColor rgb="FFD0E0E3"/>
          <bgColor rgb="FFD0E0E3"/>
        </patternFill>
      </fill>
      <alignment wrapText="1"/>
      <border>
        <left/>
        <right/>
        <top/>
        <bottom/>
      </border>
    </dxf>
    <dxf>
      <fill>
        <patternFill patternType="solid">
          <fgColor rgb="FFD0E0E3"/>
          <bgColor rgb="FFD0E0E3"/>
        </patternFill>
      </fill>
      <alignment wrapText="1"/>
      <border>
        <left/>
        <right/>
        <top/>
        <bottom/>
      </border>
    </dxf>
    <dxf>
      <fill>
        <patternFill patternType="solid">
          <fgColor rgb="FFD0E0E3"/>
          <bgColor rgb="FFD0E0E3"/>
        </patternFill>
      </fill>
      <alignment wrapText="1"/>
      <border>
        <left/>
        <right/>
        <top/>
        <bottom/>
      </border>
    </dxf>
    <dxf>
      <fill>
        <patternFill patternType="solid">
          <fgColor rgb="FFD0E0E3"/>
          <bgColor rgb="FFD0E0E3"/>
        </patternFill>
      </fill>
      <alignment wrapText="1"/>
      <border>
        <left/>
        <right/>
        <top/>
        <bottom/>
      </border>
    </dxf>
    <dxf>
      <fill>
        <patternFill patternType="solid">
          <fgColor rgb="FFD0E0E3"/>
          <bgColor rgb="FFD0E0E3"/>
        </patternFill>
      </fill>
      <alignment wrapText="1"/>
      <border>
        <left/>
        <right/>
        <top/>
        <bottom/>
      </border>
    </dxf>
    <dxf>
      <fill>
        <patternFill patternType="solid">
          <fgColor rgb="FFD0E0E3"/>
          <bgColor rgb="FFD0E0E3"/>
        </patternFill>
      </fill>
      <alignment wrapText="1"/>
      <border>
        <left/>
        <right/>
        <top/>
        <bottom/>
      </border>
    </dxf>
  </dxfs>
  <tableStyles count="0" defaultTableStyle="TableStyleMedium2" defaultPivotStyle="PivotStyleLight16"/>
  <colors>
    <mruColors>
      <color rgb="FFFD6601"/>
      <color rgb="FFFC28FC"/>
      <color rgb="FFEB1982"/>
      <color rgb="FFFB6970"/>
      <color rgb="FFEF1984"/>
      <color rgb="FFF96A73"/>
      <color rgb="FFD9D9D9"/>
      <color rgb="FFA6A6A6"/>
      <color rgb="FFB91366"/>
      <color rgb="FFEE65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1"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1" Type="http://schemas.openxmlformats.org/officeDocument/2006/relationships/vmlDrawing" Target="../drawings/vmlDrawing13.vml"/></Relationships>
</file>

<file path=xl/worksheets/_rels/sheet14.xml.rels><?xml version="1.0" encoding="UTF-8" standalone="yes"?>
<Relationships xmlns="http://schemas.openxmlformats.org/package/2006/relationships"><Relationship Id="rId1" Type="http://schemas.openxmlformats.org/officeDocument/2006/relationships/vmlDrawing" Target="../drawings/vmlDrawing14.vml"/></Relationships>
</file>

<file path=xl/worksheets/_rels/sheet15.xml.rels><?xml version="1.0" encoding="UTF-8" standalone="yes"?>
<Relationships xmlns="http://schemas.openxmlformats.org/package/2006/relationships"><Relationship Id="rId1" Type="http://schemas.openxmlformats.org/officeDocument/2006/relationships/vmlDrawing" Target="../drawings/vmlDrawing15.v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7.vml"/><Relationship Id="rId1" Type="http://schemas.openxmlformats.org/officeDocument/2006/relationships/vmlDrawing" Target="../drawings/vmlDrawing16.v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2"/>
  <sheetViews>
    <sheetView view="pageLayout" zoomScale="115" zoomScalePageLayoutView="115" workbookViewId="0">
      <selection activeCell="B48" sqref="B48"/>
    </sheetView>
  </sheetViews>
  <sheetFormatPr baseColWidth="10" defaultColWidth="11.5" defaultRowHeight="13" x14ac:dyDescent="0.15"/>
  <sheetData>
    <row r="1" spans="1:7" ht="12" customHeight="1" x14ac:dyDescent="0.15">
      <c r="A1" s="115"/>
      <c r="B1" s="115"/>
      <c r="C1" s="115"/>
      <c r="D1" s="115"/>
      <c r="E1" s="115"/>
      <c r="F1" s="115"/>
      <c r="G1" s="115"/>
    </row>
    <row r="2" spans="1:7" ht="12" customHeight="1" x14ac:dyDescent="0.15">
      <c r="A2" s="115"/>
      <c r="B2" s="115"/>
      <c r="C2" s="115"/>
      <c r="D2" s="115"/>
      <c r="E2" s="115"/>
      <c r="F2" s="115"/>
      <c r="G2" s="115"/>
    </row>
    <row r="3" spans="1:7" ht="12" customHeight="1" x14ac:dyDescent="0.15">
      <c r="A3" s="357" t="s">
        <v>206</v>
      </c>
      <c r="B3" s="357"/>
      <c r="C3" s="357"/>
      <c r="D3" s="357"/>
      <c r="E3" s="357"/>
      <c r="F3" s="357"/>
      <c r="G3" s="357"/>
    </row>
    <row r="4" spans="1:7" ht="12" customHeight="1" x14ac:dyDescent="0.15">
      <c r="A4" s="357"/>
      <c r="B4" s="357"/>
      <c r="C4" s="357"/>
      <c r="D4" s="357"/>
      <c r="E4" s="357"/>
      <c r="F4" s="357"/>
      <c r="G4" s="357"/>
    </row>
    <row r="5" spans="1:7" ht="12" customHeight="1" x14ac:dyDescent="0.15">
      <c r="A5" s="357"/>
      <c r="B5" s="357"/>
      <c r="C5" s="357"/>
      <c r="D5" s="357"/>
      <c r="E5" s="357"/>
      <c r="F5" s="357"/>
      <c r="G5" s="357"/>
    </row>
    <row r="6" spans="1:7" ht="12" customHeight="1" x14ac:dyDescent="0.15">
      <c r="A6" s="357"/>
      <c r="B6" s="357"/>
      <c r="C6" s="357"/>
      <c r="D6" s="357"/>
      <c r="E6" s="357"/>
      <c r="F6" s="357"/>
      <c r="G6" s="357"/>
    </row>
    <row r="7" spans="1:7" ht="12" customHeight="1" x14ac:dyDescent="0.15">
      <c r="A7" s="357"/>
      <c r="B7" s="357"/>
      <c r="C7" s="357"/>
      <c r="D7" s="357"/>
      <c r="E7" s="357"/>
      <c r="F7" s="357"/>
      <c r="G7" s="357"/>
    </row>
    <row r="8" spans="1:7" ht="12" customHeight="1" x14ac:dyDescent="0.15">
      <c r="A8" s="357"/>
      <c r="B8" s="357"/>
      <c r="C8" s="357"/>
      <c r="D8" s="357"/>
      <c r="E8" s="357"/>
      <c r="F8" s="357"/>
      <c r="G8" s="357"/>
    </row>
    <row r="9" spans="1:7" ht="12" customHeight="1" x14ac:dyDescent="0.15">
      <c r="A9" s="115"/>
      <c r="B9" s="115"/>
      <c r="C9" s="115"/>
      <c r="D9" s="115"/>
      <c r="E9" s="115"/>
      <c r="F9" s="115"/>
      <c r="G9" s="115"/>
    </row>
    <row r="10" spans="1:7" ht="12" customHeight="1" x14ac:dyDescent="0.15">
      <c r="A10" s="115"/>
      <c r="B10" s="115"/>
      <c r="C10" s="115"/>
      <c r="D10" s="115"/>
      <c r="E10" s="115"/>
      <c r="F10" s="115"/>
      <c r="G10" s="115"/>
    </row>
    <row r="11" spans="1:7" ht="12" customHeight="1" x14ac:dyDescent="0.15">
      <c r="A11" s="357" t="s">
        <v>207</v>
      </c>
      <c r="B11" s="357"/>
      <c r="C11" s="357"/>
      <c r="D11" s="357"/>
      <c r="E11" s="357"/>
      <c r="F11" s="357"/>
      <c r="G11" s="357"/>
    </row>
    <row r="12" spans="1:7" ht="12" customHeight="1" x14ac:dyDescent="0.15">
      <c r="A12" s="357"/>
      <c r="B12" s="357"/>
      <c r="C12" s="357"/>
      <c r="D12" s="357"/>
      <c r="E12" s="357"/>
      <c r="F12" s="357"/>
      <c r="G12" s="357"/>
    </row>
    <row r="13" spans="1:7" ht="12" customHeight="1" x14ac:dyDescent="0.15">
      <c r="A13" s="357"/>
      <c r="B13" s="357"/>
      <c r="C13" s="357"/>
      <c r="D13" s="357"/>
      <c r="E13" s="357"/>
      <c r="F13" s="357"/>
      <c r="G13" s="357"/>
    </row>
    <row r="14" spans="1:7" ht="12" customHeight="1" x14ac:dyDescent="0.15">
      <c r="A14" s="357"/>
      <c r="B14" s="357"/>
      <c r="C14" s="357"/>
      <c r="D14" s="357"/>
      <c r="E14" s="357"/>
      <c r="F14" s="357"/>
      <c r="G14" s="357"/>
    </row>
    <row r="15" spans="1:7" ht="12" customHeight="1" x14ac:dyDescent="0.15">
      <c r="A15" s="357"/>
      <c r="B15" s="357"/>
      <c r="C15" s="357"/>
      <c r="D15" s="357"/>
      <c r="E15" s="357"/>
      <c r="F15" s="357"/>
      <c r="G15" s="357"/>
    </row>
    <row r="16" spans="1:7" ht="12" customHeight="1" x14ac:dyDescent="0.15">
      <c r="A16" s="357"/>
      <c r="B16" s="357"/>
      <c r="C16" s="357"/>
      <c r="D16" s="357"/>
      <c r="E16" s="357"/>
      <c r="F16" s="357"/>
      <c r="G16" s="357"/>
    </row>
    <row r="17" spans="1:7" ht="12" customHeight="1" x14ac:dyDescent="0.15">
      <c r="A17" s="357"/>
      <c r="B17" s="357"/>
      <c r="C17" s="357"/>
      <c r="D17" s="357"/>
      <c r="E17" s="357"/>
      <c r="F17" s="357"/>
      <c r="G17" s="357"/>
    </row>
    <row r="18" spans="1:7" ht="12" customHeight="1" x14ac:dyDescent="0.15">
      <c r="A18" s="357"/>
      <c r="B18" s="357"/>
      <c r="C18" s="357"/>
      <c r="D18" s="357"/>
      <c r="E18" s="357"/>
      <c r="F18" s="357"/>
      <c r="G18" s="357"/>
    </row>
    <row r="19" spans="1:7" ht="12" customHeight="1" x14ac:dyDescent="0.15">
      <c r="A19" s="357"/>
      <c r="B19" s="357"/>
      <c r="C19" s="357"/>
      <c r="D19" s="357"/>
      <c r="E19" s="357"/>
      <c r="F19" s="357"/>
      <c r="G19" s="357"/>
    </row>
    <row r="20" spans="1:7" ht="12" customHeight="1" x14ac:dyDescent="0.15">
      <c r="A20" s="357"/>
      <c r="B20" s="357"/>
      <c r="C20" s="357"/>
      <c r="D20" s="357"/>
      <c r="E20" s="357"/>
      <c r="F20" s="357"/>
      <c r="G20" s="357"/>
    </row>
    <row r="21" spans="1:7" ht="12" customHeight="1" x14ac:dyDescent="0.15">
      <c r="A21" s="357"/>
      <c r="B21" s="357"/>
      <c r="C21" s="357"/>
      <c r="D21" s="357"/>
      <c r="E21" s="357"/>
      <c r="F21" s="357"/>
      <c r="G21" s="357"/>
    </row>
    <row r="22" spans="1:7" ht="12" customHeight="1" x14ac:dyDescent="0.15">
      <c r="A22" s="357"/>
      <c r="B22" s="357"/>
      <c r="C22" s="357"/>
      <c r="D22" s="357"/>
      <c r="E22" s="357"/>
      <c r="F22" s="357"/>
      <c r="G22" s="357"/>
    </row>
    <row r="23" spans="1:7" ht="12" customHeight="1" x14ac:dyDescent="0.15">
      <c r="A23" s="357"/>
      <c r="B23" s="357"/>
      <c r="C23" s="357"/>
      <c r="D23" s="357"/>
      <c r="E23" s="357"/>
      <c r="F23" s="357"/>
      <c r="G23" s="357"/>
    </row>
    <row r="24" spans="1:7" ht="12" customHeight="1" x14ac:dyDescent="0.15">
      <c r="A24" s="357"/>
      <c r="B24" s="357"/>
      <c r="C24" s="357"/>
      <c r="D24" s="357"/>
      <c r="E24" s="357"/>
      <c r="F24" s="357"/>
      <c r="G24" s="357"/>
    </row>
    <row r="25" spans="1:7" ht="12" customHeight="1" x14ac:dyDescent="0.15">
      <c r="A25" s="357"/>
      <c r="B25" s="357"/>
      <c r="C25" s="357"/>
      <c r="D25" s="357"/>
      <c r="E25" s="357"/>
      <c r="F25" s="357"/>
      <c r="G25" s="357"/>
    </row>
    <row r="26" spans="1:7" ht="12" customHeight="1" x14ac:dyDescent="0.15">
      <c r="A26" s="357"/>
      <c r="B26" s="357"/>
      <c r="C26" s="357"/>
      <c r="D26" s="357"/>
      <c r="E26" s="357"/>
      <c r="F26" s="357"/>
      <c r="G26" s="357"/>
    </row>
    <row r="27" spans="1:7" ht="12" customHeight="1" x14ac:dyDescent="0.15">
      <c r="A27" s="357"/>
      <c r="B27" s="357"/>
      <c r="C27" s="357"/>
      <c r="D27" s="357"/>
      <c r="E27" s="357"/>
      <c r="F27" s="357"/>
      <c r="G27" s="357"/>
    </row>
    <row r="28" spans="1:7" ht="12" customHeight="1" x14ac:dyDescent="0.15">
      <c r="A28" s="357"/>
      <c r="B28" s="357"/>
      <c r="C28" s="357"/>
      <c r="D28" s="357"/>
      <c r="E28" s="357"/>
      <c r="F28" s="357"/>
      <c r="G28" s="357"/>
    </row>
    <row r="29" spans="1:7" ht="12" customHeight="1" x14ac:dyDescent="0.15">
      <c r="A29" s="357"/>
      <c r="B29" s="357"/>
      <c r="C29" s="357"/>
      <c r="D29" s="357"/>
      <c r="E29" s="357"/>
      <c r="F29" s="357"/>
      <c r="G29" s="357"/>
    </row>
    <row r="30" spans="1:7" ht="12" customHeight="1" x14ac:dyDescent="0.15">
      <c r="A30" s="357"/>
      <c r="B30" s="357"/>
      <c r="C30" s="357"/>
      <c r="D30" s="357"/>
      <c r="E30" s="357"/>
      <c r="F30" s="357"/>
      <c r="G30" s="357"/>
    </row>
    <row r="31" spans="1:7" ht="12" customHeight="1" x14ac:dyDescent="0.15">
      <c r="A31" s="357"/>
      <c r="B31" s="357"/>
      <c r="C31" s="357"/>
      <c r="D31" s="357"/>
      <c r="E31" s="357"/>
      <c r="F31" s="357"/>
      <c r="G31" s="357"/>
    </row>
    <row r="32" spans="1:7" ht="12" customHeight="1" x14ac:dyDescent="0.15">
      <c r="A32" s="357"/>
      <c r="B32" s="357"/>
      <c r="C32" s="357"/>
      <c r="D32" s="357"/>
      <c r="E32" s="357"/>
      <c r="F32" s="357"/>
      <c r="G32" s="357"/>
    </row>
    <row r="33" spans="1:7" ht="12" customHeight="1" x14ac:dyDescent="0.15">
      <c r="A33" s="357"/>
      <c r="B33" s="357"/>
      <c r="C33" s="357"/>
      <c r="D33" s="357"/>
      <c r="E33" s="357"/>
      <c r="F33" s="357"/>
      <c r="G33" s="357"/>
    </row>
    <row r="34" spans="1:7" ht="12" customHeight="1" x14ac:dyDescent="0.15">
      <c r="A34" s="357"/>
      <c r="B34" s="357"/>
      <c r="C34" s="357"/>
      <c r="D34" s="357"/>
      <c r="E34" s="357"/>
      <c r="F34" s="357"/>
      <c r="G34" s="357"/>
    </row>
    <row r="35" spans="1:7" ht="12" customHeight="1" x14ac:dyDescent="0.15">
      <c r="A35" s="357"/>
      <c r="B35" s="357"/>
      <c r="C35" s="357"/>
      <c r="D35" s="357"/>
      <c r="E35" s="357"/>
      <c r="F35" s="357"/>
      <c r="G35" s="357"/>
    </row>
    <row r="36" spans="1:7" ht="12" customHeight="1" x14ac:dyDescent="0.15">
      <c r="A36" s="357"/>
      <c r="B36" s="357"/>
      <c r="C36" s="357"/>
      <c r="D36" s="357"/>
      <c r="E36" s="357"/>
      <c r="F36" s="357"/>
      <c r="G36" s="357"/>
    </row>
    <row r="37" spans="1:7" ht="12" customHeight="1" x14ac:dyDescent="0.15">
      <c r="A37" s="357"/>
      <c r="B37" s="357"/>
      <c r="C37" s="357"/>
      <c r="D37" s="357"/>
      <c r="E37" s="357"/>
      <c r="F37" s="357"/>
      <c r="G37" s="357"/>
    </row>
    <row r="38" spans="1:7" ht="12" customHeight="1" x14ac:dyDescent="0.15">
      <c r="A38" s="357"/>
      <c r="B38" s="357"/>
      <c r="C38" s="357"/>
      <c r="D38" s="357"/>
      <c r="E38" s="357"/>
      <c r="F38" s="357"/>
      <c r="G38" s="357"/>
    </row>
    <row r="39" spans="1:7" ht="12" customHeight="1" x14ac:dyDescent="0.15">
      <c r="A39" s="357"/>
      <c r="B39" s="357"/>
      <c r="C39" s="357"/>
      <c r="D39" s="357"/>
      <c r="E39" s="357"/>
      <c r="F39" s="357"/>
      <c r="G39" s="357"/>
    </row>
    <row r="40" spans="1:7" ht="12" customHeight="1" x14ac:dyDescent="0.15">
      <c r="A40" s="357"/>
      <c r="B40" s="357"/>
      <c r="C40" s="357"/>
      <c r="D40" s="357"/>
      <c r="E40" s="357"/>
      <c r="F40" s="357"/>
      <c r="G40" s="357"/>
    </row>
    <row r="41" spans="1:7" ht="12" customHeight="1" x14ac:dyDescent="0.15">
      <c r="A41" s="357"/>
      <c r="B41" s="357"/>
      <c r="C41" s="357"/>
      <c r="D41" s="357"/>
      <c r="E41" s="357"/>
      <c r="F41" s="357"/>
      <c r="G41" s="357"/>
    </row>
    <row r="42" spans="1:7" ht="12" customHeight="1" x14ac:dyDescent="0.15">
      <c r="A42" s="357"/>
      <c r="B42" s="357"/>
      <c r="C42" s="357"/>
      <c r="D42" s="357"/>
      <c r="E42" s="357"/>
      <c r="F42" s="357"/>
      <c r="G42" s="357"/>
    </row>
    <row r="43" spans="1:7" ht="12" customHeight="1" x14ac:dyDescent="0.15">
      <c r="A43" s="357"/>
      <c r="B43" s="357"/>
      <c r="C43" s="357"/>
      <c r="D43" s="357"/>
      <c r="E43" s="357"/>
      <c r="F43" s="357"/>
      <c r="G43" s="357"/>
    </row>
    <row r="44" spans="1:7" ht="12" customHeight="1" x14ac:dyDescent="0.15">
      <c r="A44" s="357"/>
      <c r="B44" s="357"/>
      <c r="C44" s="357"/>
      <c r="D44" s="357"/>
      <c r="E44" s="357"/>
      <c r="F44" s="357"/>
      <c r="G44" s="357"/>
    </row>
    <row r="45" spans="1:7" ht="12" customHeight="1" x14ac:dyDescent="0.15">
      <c r="A45" s="357"/>
      <c r="B45" s="357"/>
      <c r="C45" s="357"/>
      <c r="D45" s="357"/>
      <c r="E45" s="357"/>
      <c r="F45" s="357"/>
      <c r="G45" s="357"/>
    </row>
    <row r="46" spans="1:7" ht="12" customHeight="1" x14ac:dyDescent="0.15">
      <c r="A46" s="357"/>
      <c r="B46" s="357"/>
      <c r="C46" s="357"/>
      <c r="D46" s="357"/>
      <c r="E46" s="357"/>
      <c r="F46" s="357"/>
      <c r="G46" s="357"/>
    </row>
    <row r="47" spans="1:7" ht="12" customHeight="1" x14ac:dyDescent="0.15">
      <c r="A47" s="115"/>
      <c r="B47" s="115"/>
      <c r="C47" s="115"/>
      <c r="D47" s="115"/>
      <c r="E47" s="115"/>
      <c r="F47" s="115"/>
      <c r="G47" s="115"/>
    </row>
    <row r="48" spans="1:7" ht="12" customHeight="1" x14ac:dyDescent="0.15">
      <c r="A48" s="115"/>
      <c r="B48" s="115"/>
      <c r="C48" s="115"/>
      <c r="D48" s="115"/>
      <c r="E48" s="115"/>
      <c r="F48" s="115"/>
      <c r="G48" s="115"/>
    </row>
    <row r="49" spans="1:7" ht="12" customHeight="1" x14ac:dyDescent="0.15">
      <c r="A49" s="115"/>
      <c r="B49" s="115"/>
      <c r="C49" s="115"/>
      <c r="D49" s="115"/>
      <c r="E49" s="115"/>
      <c r="F49" s="115"/>
      <c r="G49" s="115"/>
    </row>
    <row r="50" spans="1:7" ht="12" customHeight="1" x14ac:dyDescent="0.15">
      <c r="A50" s="115"/>
      <c r="B50" s="115"/>
      <c r="C50" s="115"/>
      <c r="D50" s="115"/>
      <c r="E50" s="115"/>
      <c r="F50" s="115"/>
      <c r="G50" s="115"/>
    </row>
    <row r="51" spans="1:7" ht="12" customHeight="1" x14ac:dyDescent="0.15">
      <c r="A51" s="115"/>
      <c r="B51" s="115"/>
      <c r="C51" s="115"/>
      <c r="D51" s="115"/>
      <c r="E51" s="115"/>
      <c r="F51" s="115"/>
      <c r="G51" s="115"/>
    </row>
    <row r="52" spans="1:7" ht="12" customHeight="1" x14ac:dyDescent="0.15">
      <c r="A52" s="115"/>
      <c r="B52" s="115"/>
      <c r="C52" s="115"/>
      <c r="D52" s="115"/>
      <c r="E52" s="115"/>
      <c r="F52" s="115"/>
      <c r="G52" s="115"/>
    </row>
  </sheetData>
  <mergeCells count="2">
    <mergeCell ref="A3:G8"/>
    <mergeCell ref="A11:G46"/>
  </mergeCells>
  <phoneticPr fontId="14" type="noConversion"/>
  <pageMargins left="0.75" right="0.75" top="1" bottom="1" header="0.5" footer="0.5"/>
  <pageSetup orientation="portrait" horizontalDpi="4294967292" verticalDpi="4294967292"/>
  <headerFooter>
    <oddHeader>&amp;L&amp;K000000&amp;G&amp;R&amp;"Helvetica Neue,Regular"&amp;12&amp;K000000Inventory Spreadsheet</oddHeader>
    <oddFooter>&amp;C&amp;"Helvetica Neue,Regular"&amp;8&amp;K000000Updated: 1/28/19</oddFooter>
  </headerFooter>
  <legacyDrawingHF r:id="rId1"/>
  <extLst>
    <ext xmlns:mx="http://schemas.microsoft.com/office/mac/excel/2008/main" uri="{64002731-A6B0-56B0-2670-7721B7C09600}">
      <mx:PLV Mode="1"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655F0F-4CEF-0F49-A352-72F001C1C4E0}">
  <sheetPr>
    <pageSetUpPr fitToPage="1"/>
  </sheetPr>
  <dimension ref="A1:N332"/>
  <sheetViews>
    <sheetView view="pageLayout" zoomScale="131" zoomScaleNormal="125" zoomScalePageLayoutView="131" workbookViewId="0">
      <selection activeCell="J95" sqref="J95"/>
    </sheetView>
  </sheetViews>
  <sheetFormatPr baseColWidth="10" defaultColWidth="14.5" defaultRowHeight="11" customHeight="1" x14ac:dyDescent="0.15"/>
  <cols>
    <col min="1" max="1" width="29" style="24" bestFit="1" customWidth="1"/>
    <col min="2" max="2" width="6" style="24" customWidth="1"/>
    <col min="3" max="3" width="8.1640625" style="24" customWidth="1"/>
    <col min="4" max="4" width="6" style="24" customWidth="1"/>
    <col min="5" max="5" width="8.6640625" style="24" customWidth="1"/>
    <col min="6" max="6" width="6" style="24" customWidth="1"/>
    <col min="7" max="7" width="8.33203125" style="24" customWidth="1"/>
    <col min="8" max="8" width="6" style="24" customWidth="1"/>
    <col min="9" max="9" width="8.6640625" style="24" customWidth="1"/>
    <col min="10" max="10" width="6" style="24" customWidth="1"/>
    <col min="11" max="12" width="8" style="24" customWidth="1"/>
    <col min="13" max="13" width="9" style="24" customWidth="1"/>
    <col min="14" max="14" width="11.83203125" style="24" customWidth="1"/>
    <col min="15" max="16384" width="14.5" style="24"/>
  </cols>
  <sheetData>
    <row r="1" spans="1:14" ht="11" customHeight="1" x14ac:dyDescent="0.15">
      <c r="A1" s="179" t="s">
        <v>9</v>
      </c>
      <c r="B1" s="2" t="s">
        <v>0</v>
      </c>
      <c r="C1" s="49" t="s">
        <v>1</v>
      </c>
      <c r="D1" s="50" t="s">
        <v>2</v>
      </c>
      <c r="E1" s="49" t="s">
        <v>1</v>
      </c>
      <c r="F1" s="50" t="s">
        <v>3</v>
      </c>
      <c r="G1" s="49" t="s">
        <v>1</v>
      </c>
      <c r="H1" s="50" t="s">
        <v>4</v>
      </c>
      <c r="I1" s="49" t="s">
        <v>1</v>
      </c>
      <c r="J1" s="50" t="s">
        <v>5</v>
      </c>
      <c r="K1" s="49" t="s">
        <v>1</v>
      </c>
      <c r="L1" s="73" t="s">
        <v>6</v>
      </c>
      <c r="M1" s="74" t="s">
        <v>7</v>
      </c>
      <c r="N1" s="75" t="s">
        <v>8</v>
      </c>
    </row>
    <row r="2" spans="1:14" ht="11" customHeight="1" x14ac:dyDescent="0.15">
      <c r="A2" s="6" t="s">
        <v>109</v>
      </c>
      <c r="B2" s="61"/>
      <c r="C2" s="62"/>
      <c r="D2" s="63"/>
      <c r="E2" s="62"/>
      <c r="F2" s="63"/>
      <c r="G2" s="62"/>
      <c r="H2" s="63"/>
      <c r="I2" s="62"/>
      <c r="J2" s="63"/>
      <c r="K2" s="62"/>
      <c r="L2" s="66">
        <f t="shared" ref="L2:L14" si="0">B2+D2+F2+H2+J2</f>
        <v>0</v>
      </c>
      <c r="M2" s="67">
        <f t="shared" ref="M2:M14" si="1">(B2*C2)+(D2*E2)+(F2*G2)+(H2*I2)+(J2*K2)</f>
        <v>0</v>
      </c>
      <c r="N2" s="65" t="s">
        <v>10</v>
      </c>
    </row>
    <row r="3" spans="1:14" ht="11" customHeight="1" x14ac:dyDescent="0.15">
      <c r="A3" s="6" t="s">
        <v>189</v>
      </c>
      <c r="B3" s="61"/>
      <c r="C3" s="62"/>
      <c r="D3" s="63"/>
      <c r="E3" s="62"/>
      <c r="F3" s="63"/>
      <c r="G3" s="62"/>
      <c r="H3" s="63"/>
      <c r="I3" s="62"/>
      <c r="J3" s="63"/>
      <c r="K3" s="62"/>
      <c r="L3" s="66">
        <f t="shared" si="0"/>
        <v>0</v>
      </c>
      <c r="M3" s="67">
        <f t="shared" si="1"/>
        <v>0</v>
      </c>
      <c r="N3" s="65" t="s">
        <v>10</v>
      </c>
    </row>
    <row r="4" spans="1:14" ht="11" customHeight="1" x14ac:dyDescent="0.15">
      <c r="A4" s="26" t="s">
        <v>187</v>
      </c>
      <c r="B4" s="61"/>
      <c r="C4" s="62"/>
      <c r="D4" s="63"/>
      <c r="E4" s="62"/>
      <c r="F4" s="63"/>
      <c r="G4" s="62"/>
      <c r="H4" s="63"/>
      <c r="I4" s="62"/>
      <c r="J4" s="63"/>
      <c r="K4" s="62"/>
      <c r="L4" s="66">
        <f t="shared" si="0"/>
        <v>0</v>
      </c>
      <c r="M4" s="67">
        <f t="shared" si="1"/>
        <v>0</v>
      </c>
      <c r="N4" s="65" t="s">
        <v>10</v>
      </c>
    </row>
    <row r="5" spans="1:14" ht="11" customHeight="1" x14ac:dyDescent="0.15">
      <c r="A5" s="26" t="s">
        <v>188</v>
      </c>
      <c r="B5" s="61"/>
      <c r="C5" s="62"/>
      <c r="D5" s="63"/>
      <c r="E5" s="62"/>
      <c r="F5" s="63"/>
      <c r="G5" s="62"/>
      <c r="H5" s="63"/>
      <c r="I5" s="62"/>
      <c r="J5" s="63"/>
      <c r="K5" s="62"/>
      <c r="L5" s="66">
        <f t="shared" si="0"/>
        <v>0</v>
      </c>
      <c r="M5" s="67">
        <f t="shared" si="1"/>
        <v>0</v>
      </c>
      <c r="N5" s="65" t="s">
        <v>10</v>
      </c>
    </row>
    <row r="6" spans="1:14" ht="11" customHeight="1" x14ac:dyDescent="0.15">
      <c r="A6" s="26" t="s">
        <v>110</v>
      </c>
      <c r="B6" s="61"/>
      <c r="C6" s="62"/>
      <c r="D6" s="63"/>
      <c r="E6" s="62"/>
      <c r="F6" s="63"/>
      <c r="G6" s="62"/>
      <c r="H6" s="63"/>
      <c r="I6" s="62"/>
      <c r="J6" s="63"/>
      <c r="K6" s="62"/>
      <c r="L6" s="66">
        <f t="shared" si="0"/>
        <v>0</v>
      </c>
      <c r="M6" s="67">
        <f t="shared" si="1"/>
        <v>0</v>
      </c>
      <c r="N6" s="65" t="s">
        <v>10</v>
      </c>
    </row>
    <row r="7" spans="1:14" ht="11" customHeight="1" x14ac:dyDescent="0.15">
      <c r="A7" s="6" t="s">
        <v>111</v>
      </c>
      <c r="B7" s="61"/>
      <c r="C7" s="62"/>
      <c r="D7" s="63"/>
      <c r="E7" s="62"/>
      <c r="F7" s="63"/>
      <c r="G7" s="62"/>
      <c r="H7" s="63"/>
      <c r="I7" s="62"/>
      <c r="J7" s="63"/>
      <c r="K7" s="62"/>
      <c r="L7" s="66">
        <f t="shared" si="0"/>
        <v>0</v>
      </c>
      <c r="M7" s="67">
        <f t="shared" si="1"/>
        <v>0</v>
      </c>
      <c r="N7" s="65" t="s">
        <v>10</v>
      </c>
    </row>
    <row r="8" spans="1:14" ht="11" customHeight="1" x14ac:dyDescent="0.15">
      <c r="A8" s="6" t="s">
        <v>112</v>
      </c>
      <c r="B8" s="61"/>
      <c r="C8" s="62"/>
      <c r="D8" s="63"/>
      <c r="E8" s="62"/>
      <c r="F8" s="63"/>
      <c r="G8" s="62"/>
      <c r="H8" s="63"/>
      <c r="I8" s="62"/>
      <c r="J8" s="63"/>
      <c r="K8" s="62"/>
      <c r="L8" s="66">
        <f t="shared" si="0"/>
        <v>0</v>
      </c>
      <c r="M8" s="67">
        <f t="shared" si="1"/>
        <v>0</v>
      </c>
      <c r="N8" s="65" t="s">
        <v>10</v>
      </c>
    </row>
    <row r="9" spans="1:14" ht="11" customHeight="1" x14ac:dyDescent="0.15">
      <c r="A9" s="6" t="s">
        <v>113</v>
      </c>
      <c r="B9" s="61"/>
      <c r="C9" s="62"/>
      <c r="D9" s="63"/>
      <c r="E9" s="62"/>
      <c r="F9" s="63"/>
      <c r="G9" s="62"/>
      <c r="H9" s="63"/>
      <c r="I9" s="62"/>
      <c r="J9" s="63"/>
      <c r="K9" s="62"/>
      <c r="L9" s="66">
        <f t="shared" si="0"/>
        <v>0</v>
      </c>
      <c r="M9" s="67">
        <f t="shared" si="1"/>
        <v>0</v>
      </c>
      <c r="N9" s="65" t="s">
        <v>10</v>
      </c>
    </row>
    <row r="10" spans="1:14" ht="11" customHeight="1" x14ac:dyDescent="0.15">
      <c r="A10" s="6"/>
      <c r="B10" s="61"/>
      <c r="C10" s="62"/>
      <c r="D10" s="63"/>
      <c r="E10" s="62"/>
      <c r="F10" s="63"/>
      <c r="G10" s="62"/>
      <c r="H10" s="63"/>
      <c r="I10" s="62"/>
      <c r="J10" s="63"/>
      <c r="K10" s="62"/>
      <c r="L10" s="66">
        <f t="shared" si="0"/>
        <v>0</v>
      </c>
      <c r="M10" s="67">
        <f t="shared" si="1"/>
        <v>0</v>
      </c>
      <c r="N10" s="65"/>
    </row>
    <row r="11" spans="1:14" ht="11" customHeight="1" x14ac:dyDescent="0.15">
      <c r="A11" s="6"/>
      <c r="B11" s="61"/>
      <c r="C11" s="62"/>
      <c r="D11" s="63"/>
      <c r="E11" s="62"/>
      <c r="F11" s="63"/>
      <c r="G11" s="62"/>
      <c r="H11" s="63"/>
      <c r="I11" s="62"/>
      <c r="J11" s="63"/>
      <c r="K11" s="62"/>
      <c r="L11" s="66">
        <f t="shared" si="0"/>
        <v>0</v>
      </c>
      <c r="M11" s="67">
        <f t="shared" si="1"/>
        <v>0</v>
      </c>
      <c r="N11" s="65"/>
    </row>
    <row r="12" spans="1:14" ht="11" customHeight="1" x14ac:dyDescent="0.15">
      <c r="A12" s="6"/>
      <c r="B12" s="61"/>
      <c r="C12" s="62"/>
      <c r="D12" s="63"/>
      <c r="E12" s="62"/>
      <c r="F12" s="63"/>
      <c r="G12" s="62"/>
      <c r="H12" s="63"/>
      <c r="I12" s="62"/>
      <c r="J12" s="63"/>
      <c r="K12" s="62"/>
      <c r="L12" s="66">
        <f t="shared" si="0"/>
        <v>0</v>
      </c>
      <c r="M12" s="67">
        <f t="shared" si="1"/>
        <v>0</v>
      </c>
      <c r="N12" s="65"/>
    </row>
    <row r="13" spans="1:14" ht="11" customHeight="1" x14ac:dyDescent="0.15">
      <c r="A13" s="6"/>
      <c r="B13" s="61"/>
      <c r="C13" s="62"/>
      <c r="D13" s="63"/>
      <c r="E13" s="62"/>
      <c r="F13" s="63"/>
      <c r="G13" s="62"/>
      <c r="H13" s="63"/>
      <c r="I13" s="62"/>
      <c r="J13" s="63"/>
      <c r="K13" s="62"/>
      <c r="L13" s="66">
        <f t="shared" si="0"/>
        <v>0</v>
      </c>
      <c r="M13" s="67">
        <f t="shared" si="1"/>
        <v>0</v>
      </c>
      <c r="N13" s="65"/>
    </row>
    <row r="14" spans="1:14" ht="11" customHeight="1" x14ac:dyDescent="0.15">
      <c r="A14" s="6"/>
      <c r="B14" s="61"/>
      <c r="C14" s="62"/>
      <c r="D14" s="63"/>
      <c r="E14" s="62"/>
      <c r="F14" s="63"/>
      <c r="G14" s="62"/>
      <c r="H14" s="63"/>
      <c r="I14" s="62"/>
      <c r="J14" s="63"/>
      <c r="K14" s="62"/>
      <c r="L14" s="66">
        <f t="shared" si="0"/>
        <v>0</v>
      </c>
      <c r="M14" s="67">
        <f t="shared" si="1"/>
        <v>0</v>
      </c>
      <c r="N14" s="65"/>
    </row>
    <row r="15" spans="1:14" ht="11" customHeight="1" x14ac:dyDescent="0.15">
      <c r="A15" s="7" t="s">
        <v>11</v>
      </c>
      <c r="B15" s="8">
        <f>SUM(B2:B14)</f>
        <v>0</v>
      </c>
      <c r="C15" s="9">
        <f>SUMPRODUCT(B2:B14,C2:C14)</f>
        <v>0</v>
      </c>
      <c r="D15" s="8">
        <f>SUM(D2:D14)</f>
        <v>0</v>
      </c>
      <c r="E15" s="9">
        <f>SUMPRODUCT(D2:D14,E2:E14)</f>
        <v>0</v>
      </c>
      <c r="F15" s="8">
        <f>SUM(F2:F14)</f>
        <v>0</v>
      </c>
      <c r="G15" s="9">
        <f>SUMPRODUCT(F2:F14,G2:G14)</f>
        <v>0</v>
      </c>
      <c r="H15" s="8">
        <f>SUM(H2:H14)</f>
        <v>0</v>
      </c>
      <c r="I15" s="9">
        <f>SUMPRODUCT(H2:H14,I2:I14)</f>
        <v>0</v>
      </c>
      <c r="J15" s="8">
        <f>SUM(J2:J14)</f>
        <v>0</v>
      </c>
      <c r="K15" s="9">
        <f>SUMPRODUCT(J2:J14,K2:K14)</f>
        <v>0</v>
      </c>
      <c r="L15" s="177">
        <f t="shared" ref="L15:M15" si="2">SUM(L2:L14)</f>
        <v>0</v>
      </c>
      <c r="M15" s="178">
        <f t="shared" si="2"/>
        <v>0</v>
      </c>
      <c r="N15" s="46"/>
    </row>
    <row r="16" spans="1:14" ht="11" customHeight="1" x14ac:dyDescent="0.15">
      <c r="A16" s="366" t="s">
        <v>12</v>
      </c>
      <c r="B16" s="361"/>
      <c r="C16" s="361"/>
      <c r="D16" s="361"/>
      <c r="E16" s="361"/>
      <c r="F16" s="361"/>
      <c r="G16" s="361"/>
      <c r="H16" s="361"/>
      <c r="I16" s="361"/>
      <c r="J16" s="361"/>
      <c r="K16" s="361"/>
      <c r="L16" s="361"/>
      <c r="M16" s="361"/>
      <c r="N16" s="48"/>
    </row>
    <row r="17" spans="1:14" ht="21" customHeight="1" x14ac:dyDescent="0.15">
      <c r="A17" s="367"/>
      <c r="B17" s="368"/>
      <c r="C17" s="368"/>
      <c r="D17" s="368"/>
      <c r="E17" s="368"/>
      <c r="F17" s="368"/>
      <c r="G17" s="368"/>
      <c r="H17" s="368"/>
      <c r="I17" s="368"/>
      <c r="J17" s="368"/>
      <c r="K17" s="368"/>
      <c r="L17" s="368"/>
      <c r="M17" s="368"/>
      <c r="N17" s="47"/>
    </row>
    <row r="18" spans="1:14" ht="11" customHeight="1" x14ac:dyDescent="0.15">
      <c r="A18" s="180" t="s">
        <v>13</v>
      </c>
      <c r="B18" s="2" t="s">
        <v>0</v>
      </c>
      <c r="C18" s="3" t="s">
        <v>1</v>
      </c>
      <c r="D18" s="1" t="s">
        <v>2</v>
      </c>
      <c r="E18" s="3" t="s">
        <v>1</v>
      </c>
      <c r="F18" s="1" t="s">
        <v>3</v>
      </c>
      <c r="G18" s="3" t="s">
        <v>1</v>
      </c>
      <c r="H18" s="1" t="s">
        <v>4</v>
      </c>
      <c r="I18" s="3" t="s">
        <v>1</v>
      </c>
      <c r="J18" s="1" t="s">
        <v>5</v>
      </c>
      <c r="K18" s="3" t="s">
        <v>1</v>
      </c>
      <c r="L18" s="73" t="s">
        <v>6</v>
      </c>
      <c r="M18" s="74" t="s">
        <v>7</v>
      </c>
      <c r="N18" s="75" t="s">
        <v>8</v>
      </c>
    </row>
    <row r="19" spans="1:14" ht="11" customHeight="1" x14ac:dyDescent="0.15">
      <c r="A19" s="6" t="s">
        <v>114</v>
      </c>
      <c r="B19" s="61"/>
      <c r="C19" s="64"/>
      <c r="D19" s="63"/>
      <c r="E19" s="64"/>
      <c r="F19" s="63"/>
      <c r="G19" s="64"/>
      <c r="H19" s="63"/>
      <c r="I19" s="64"/>
      <c r="J19" s="63"/>
      <c r="K19" s="64"/>
      <c r="L19" s="66">
        <f t="shared" ref="L19:L27" si="3">B19+D19+F19+H19+J19</f>
        <v>0</v>
      </c>
      <c r="M19" s="67">
        <f t="shared" ref="M19:M27" si="4">(B19*C19)+(D19*E19)+(F19*G19)+(H19*I19)+(J19*K19)</f>
        <v>0</v>
      </c>
      <c r="N19" s="65" t="s">
        <v>10</v>
      </c>
    </row>
    <row r="20" spans="1:14" ht="11" customHeight="1" x14ac:dyDescent="0.15">
      <c r="A20" s="26" t="s">
        <v>115</v>
      </c>
      <c r="B20" s="61"/>
      <c r="C20" s="64"/>
      <c r="D20" s="63"/>
      <c r="E20" s="64"/>
      <c r="F20" s="63"/>
      <c r="G20" s="64"/>
      <c r="H20" s="63"/>
      <c r="I20" s="64"/>
      <c r="J20" s="63"/>
      <c r="K20" s="64"/>
      <c r="L20" s="66">
        <f t="shared" si="3"/>
        <v>0</v>
      </c>
      <c r="M20" s="67">
        <f t="shared" si="4"/>
        <v>0</v>
      </c>
      <c r="N20" s="65" t="s">
        <v>10</v>
      </c>
    </row>
    <row r="21" spans="1:14" ht="11" customHeight="1" x14ac:dyDescent="0.15">
      <c r="A21" s="26" t="s">
        <v>190</v>
      </c>
      <c r="B21" s="61"/>
      <c r="C21" s="64"/>
      <c r="D21" s="63"/>
      <c r="E21" s="64"/>
      <c r="F21" s="63"/>
      <c r="G21" s="64"/>
      <c r="H21" s="63"/>
      <c r="I21" s="64"/>
      <c r="J21" s="63"/>
      <c r="K21" s="64"/>
      <c r="L21" s="66">
        <f t="shared" si="3"/>
        <v>0</v>
      </c>
      <c r="M21" s="67">
        <f t="shared" si="4"/>
        <v>0</v>
      </c>
      <c r="N21" s="65" t="s">
        <v>10</v>
      </c>
    </row>
    <row r="22" spans="1:14" ht="11" customHeight="1" x14ac:dyDescent="0.15">
      <c r="A22" s="26" t="s">
        <v>191</v>
      </c>
      <c r="B22" s="61"/>
      <c r="C22" s="64"/>
      <c r="D22" s="63"/>
      <c r="E22" s="64"/>
      <c r="F22" s="63"/>
      <c r="G22" s="64"/>
      <c r="H22" s="63"/>
      <c r="I22" s="64"/>
      <c r="J22" s="63"/>
      <c r="K22" s="64"/>
      <c r="L22" s="66">
        <f t="shared" si="3"/>
        <v>0</v>
      </c>
      <c r="M22" s="67">
        <f t="shared" si="4"/>
        <v>0</v>
      </c>
      <c r="N22" s="65" t="s">
        <v>10</v>
      </c>
    </row>
    <row r="23" spans="1:14" ht="11" customHeight="1" x14ac:dyDescent="0.15">
      <c r="A23" s="6"/>
      <c r="B23" s="61"/>
      <c r="C23" s="64"/>
      <c r="D23" s="63"/>
      <c r="E23" s="64"/>
      <c r="F23" s="63"/>
      <c r="G23" s="64"/>
      <c r="H23" s="63"/>
      <c r="I23" s="64"/>
      <c r="J23" s="63"/>
      <c r="K23" s="64"/>
      <c r="L23" s="66">
        <f t="shared" si="3"/>
        <v>0</v>
      </c>
      <c r="M23" s="67">
        <f t="shared" si="4"/>
        <v>0</v>
      </c>
      <c r="N23" s="65"/>
    </row>
    <row r="24" spans="1:14" ht="11" customHeight="1" x14ac:dyDescent="0.15">
      <c r="A24" s="6"/>
      <c r="B24" s="61"/>
      <c r="C24" s="64"/>
      <c r="D24" s="63"/>
      <c r="E24" s="64"/>
      <c r="F24" s="63"/>
      <c r="G24" s="64"/>
      <c r="H24" s="63"/>
      <c r="I24" s="64"/>
      <c r="J24" s="63"/>
      <c r="K24" s="64"/>
      <c r="L24" s="66">
        <f t="shared" si="3"/>
        <v>0</v>
      </c>
      <c r="M24" s="67">
        <f t="shared" si="4"/>
        <v>0</v>
      </c>
      <c r="N24" s="65"/>
    </row>
    <row r="25" spans="1:14" ht="11" customHeight="1" x14ac:dyDescent="0.15">
      <c r="A25" s="6"/>
      <c r="B25" s="61"/>
      <c r="C25" s="64"/>
      <c r="D25" s="63"/>
      <c r="E25" s="64"/>
      <c r="F25" s="63"/>
      <c r="G25" s="64"/>
      <c r="H25" s="63"/>
      <c r="I25" s="64"/>
      <c r="J25" s="63"/>
      <c r="K25" s="64"/>
      <c r="L25" s="66">
        <f t="shared" si="3"/>
        <v>0</v>
      </c>
      <c r="M25" s="67">
        <f t="shared" si="4"/>
        <v>0</v>
      </c>
      <c r="N25" s="65"/>
    </row>
    <row r="26" spans="1:14" ht="11" customHeight="1" x14ac:dyDescent="0.15">
      <c r="A26" s="6"/>
      <c r="B26" s="61"/>
      <c r="C26" s="64"/>
      <c r="D26" s="63"/>
      <c r="E26" s="64"/>
      <c r="F26" s="63"/>
      <c r="G26" s="64"/>
      <c r="H26" s="63"/>
      <c r="I26" s="64"/>
      <c r="J26" s="63"/>
      <c r="K26" s="64"/>
      <c r="L26" s="66">
        <f t="shared" si="3"/>
        <v>0</v>
      </c>
      <c r="M26" s="67">
        <f t="shared" si="4"/>
        <v>0</v>
      </c>
      <c r="N26" s="65"/>
    </row>
    <row r="27" spans="1:14" ht="11" customHeight="1" x14ac:dyDescent="0.15">
      <c r="A27" s="6"/>
      <c r="B27" s="61"/>
      <c r="C27" s="64"/>
      <c r="D27" s="63"/>
      <c r="E27" s="64"/>
      <c r="F27" s="63"/>
      <c r="G27" s="64"/>
      <c r="H27" s="63"/>
      <c r="I27" s="64"/>
      <c r="J27" s="63"/>
      <c r="K27" s="64"/>
      <c r="L27" s="66">
        <f t="shared" si="3"/>
        <v>0</v>
      </c>
      <c r="M27" s="67">
        <f t="shared" si="4"/>
        <v>0</v>
      </c>
      <c r="N27" s="65"/>
    </row>
    <row r="28" spans="1:14" ht="11" customHeight="1" x14ac:dyDescent="0.15">
      <c r="A28" s="7" t="s">
        <v>11</v>
      </c>
      <c r="B28" s="8">
        <f>SUM(B19:B27)</f>
        <v>0</v>
      </c>
      <c r="C28" s="9">
        <f>SUMPRODUCT(B19:B27,C19:C27)</f>
        <v>0</v>
      </c>
      <c r="D28" s="8">
        <f>SUM(D19:D27)</f>
        <v>0</v>
      </c>
      <c r="E28" s="9">
        <f>SUMPRODUCT(D19:D27,E19:E27)</f>
        <v>0</v>
      </c>
      <c r="F28" s="8">
        <f>SUM(F19:F27)</f>
        <v>0</v>
      </c>
      <c r="G28" s="9">
        <f>SUMPRODUCT(F19:F27,G19:G27)</f>
        <v>0</v>
      </c>
      <c r="H28" s="8">
        <f>SUM(H19:H27)</f>
        <v>0</v>
      </c>
      <c r="I28" s="9">
        <f>SUMPRODUCT(H19:H27,I19:I27)</f>
        <v>0</v>
      </c>
      <c r="J28" s="8">
        <f>SUM(J19:J27)</f>
        <v>0</v>
      </c>
      <c r="K28" s="9">
        <f>SUMPRODUCT(J19:J27,K19:K27)</f>
        <v>0</v>
      </c>
      <c r="L28" s="168">
        <f t="shared" ref="L28:M28" si="5">SUM(L19:L27)</f>
        <v>0</v>
      </c>
      <c r="M28" s="169">
        <f t="shared" si="5"/>
        <v>0</v>
      </c>
      <c r="N28" s="46"/>
    </row>
    <row r="29" spans="1:14" ht="11" customHeight="1" x14ac:dyDescent="0.15">
      <c r="A29" s="364" t="s">
        <v>12</v>
      </c>
      <c r="B29" s="361"/>
      <c r="C29" s="361"/>
      <c r="D29" s="361"/>
      <c r="E29" s="361"/>
      <c r="F29" s="361"/>
      <c r="G29" s="361"/>
      <c r="H29" s="361"/>
      <c r="I29" s="361"/>
      <c r="J29" s="361"/>
      <c r="K29" s="361"/>
      <c r="L29" s="361"/>
      <c r="M29" s="361"/>
      <c r="N29" s="48"/>
    </row>
    <row r="30" spans="1:14" ht="29" customHeight="1" x14ac:dyDescent="0.15">
      <c r="A30" s="362"/>
      <c r="B30" s="363"/>
      <c r="C30" s="363"/>
      <c r="D30" s="363"/>
      <c r="E30" s="363"/>
      <c r="F30" s="363"/>
      <c r="G30" s="363"/>
      <c r="H30" s="363"/>
      <c r="I30" s="363"/>
      <c r="J30" s="363"/>
      <c r="K30" s="363"/>
      <c r="L30" s="365"/>
      <c r="M30" s="365"/>
      <c r="N30" s="48"/>
    </row>
    <row r="31" spans="1:14" ht="11" customHeight="1" x14ac:dyDescent="0.15">
      <c r="A31" s="159" t="s">
        <v>17</v>
      </c>
      <c r="B31" s="2" t="s">
        <v>0</v>
      </c>
      <c r="C31" s="3" t="s">
        <v>1</v>
      </c>
      <c r="D31" s="1" t="s">
        <v>2</v>
      </c>
      <c r="E31" s="3" t="s">
        <v>1</v>
      </c>
      <c r="F31" s="1" t="s">
        <v>3</v>
      </c>
      <c r="G31" s="3" t="s">
        <v>1</v>
      </c>
      <c r="H31" s="1" t="s">
        <v>4</v>
      </c>
      <c r="I31" s="3" t="s">
        <v>1</v>
      </c>
      <c r="J31" s="1" t="s">
        <v>5</v>
      </c>
      <c r="K31" s="4" t="s">
        <v>1</v>
      </c>
      <c r="L31" s="77" t="s">
        <v>6</v>
      </c>
      <c r="M31" s="78" t="s">
        <v>7</v>
      </c>
      <c r="N31" s="79" t="s">
        <v>8</v>
      </c>
    </row>
    <row r="32" spans="1:14" ht="11" customHeight="1" x14ac:dyDescent="0.15">
      <c r="A32" s="26" t="s">
        <v>18</v>
      </c>
      <c r="B32" s="61"/>
      <c r="C32" s="64"/>
      <c r="D32" s="63"/>
      <c r="E32" s="64"/>
      <c r="F32" s="63"/>
      <c r="G32" s="64"/>
      <c r="H32" s="63"/>
      <c r="I32" s="64"/>
      <c r="J32" s="63"/>
      <c r="K32" s="76"/>
      <c r="L32" s="72">
        <f t="shared" ref="L32:L41" si="6">B32+D32+F32+H32+J32</f>
        <v>0</v>
      </c>
      <c r="M32" s="67">
        <f t="shared" ref="M32:M41" si="7">(B32*C32)+(D32*E32)+(F32*G32)+(H32*I32)+(J32*K32)</f>
        <v>0</v>
      </c>
      <c r="N32" s="65" t="s">
        <v>10</v>
      </c>
    </row>
    <row r="33" spans="1:14" ht="11" customHeight="1" x14ac:dyDescent="0.15">
      <c r="A33" s="26" t="s">
        <v>19</v>
      </c>
      <c r="B33" s="61"/>
      <c r="C33" s="64"/>
      <c r="D33" s="63"/>
      <c r="E33" s="64"/>
      <c r="F33" s="63"/>
      <c r="G33" s="64"/>
      <c r="H33" s="63"/>
      <c r="I33" s="64"/>
      <c r="J33" s="63"/>
      <c r="K33" s="76"/>
      <c r="L33" s="72">
        <f t="shared" si="6"/>
        <v>0</v>
      </c>
      <c r="M33" s="67">
        <f t="shared" si="7"/>
        <v>0</v>
      </c>
      <c r="N33" s="65" t="s">
        <v>10</v>
      </c>
    </row>
    <row r="34" spans="1:14" ht="11" customHeight="1" x14ac:dyDescent="0.15">
      <c r="A34" s="26" t="s">
        <v>20</v>
      </c>
      <c r="B34" s="61"/>
      <c r="C34" s="64"/>
      <c r="D34" s="63"/>
      <c r="E34" s="64"/>
      <c r="F34" s="63"/>
      <c r="G34" s="64"/>
      <c r="H34" s="63"/>
      <c r="I34" s="64"/>
      <c r="J34" s="63"/>
      <c r="K34" s="76"/>
      <c r="L34" s="72">
        <f t="shared" si="6"/>
        <v>0</v>
      </c>
      <c r="M34" s="67">
        <f t="shared" si="7"/>
        <v>0</v>
      </c>
      <c r="N34" s="65" t="s">
        <v>10</v>
      </c>
    </row>
    <row r="35" spans="1:14" ht="11" customHeight="1" x14ac:dyDescent="0.15">
      <c r="A35" s="26" t="s">
        <v>21</v>
      </c>
      <c r="B35" s="61"/>
      <c r="C35" s="64"/>
      <c r="D35" s="63"/>
      <c r="E35" s="64"/>
      <c r="F35" s="63"/>
      <c r="G35" s="64"/>
      <c r="H35" s="63"/>
      <c r="I35" s="64"/>
      <c r="J35" s="63"/>
      <c r="K35" s="76"/>
      <c r="L35" s="72">
        <f t="shared" si="6"/>
        <v>0</v>
      </c>
      <c r="M35" s="67">
        <f t="shared" si="7"/>
        <v>0</v>
      </c>
      <c r="N35" s="65" t="s">
        <v>10</v>
      </c>
    </row>
    <row r="36" spans="1:14" ht="11" customHeight="1" x14ac:dyDescent="0.15">
      <c r="A36" s="26" t="s">
        <v>22</v>
      </c>
      <c r="B36" s="61"/>
      <c r="C36" s="64"/>
      <c r="D36" s="63"/>
      <c r="E36" s="64"/>
      <c r="F36" s="63"/>
      <c r="G36" s="64"/>
      <c r="H36" s="63"/>
      <c r="I36" s="64"/>
      <c r="J36" s="63"/>
      <c r="K36" s="76"/>
      <c r="L36" s="72">
        <f t="shared" si="6"/>
        <v>0</v>
      </c>
      <c r="M36" s="67">
        <f t="shared" si="7"/>
        <v>0</v>
      </c>
      <c r="N36" s="65" t="s">
        <v>10</v>
      </c>
    </row>
    <row r="37" spans="1:14" ht="11" customHeight="1" x14ac:dyDescent="0.15">
      <c r="A37" s="6"/>
      <c r="B37" s="61"/>
      <c r="C37" s="64"/>
      <c r="D37" s="63"/>
      <c r="E37" s="64"/>
      <c r="F37" s="63"/>
      <c r="G37" s="64"/>
      <c r="H37" s="63"/>
      <c r="I37" s="64"/>
      <c r="J37" s="63"/>
      <c r="K37" s="76"/>
      <c r="L37" s="72">
        <f t="shared" si="6"/>
        <v>0</v>
      </c>
      <c r="M37" s="67">
        <f t="shared" si="7"/>
        <v>0</v>
      </c>
      <c r="N37" s="65"/>
    </row>
    <row r="38" spans="1:14" ht="11" customHeight="1" x14ac:dyDescent="0.15">
      <c r="A38" s="6"/>
      <c r="B38" s="61"/>
      <c r="C38" s="64"/>
      <c r="D38" s="63"/>
      <c r="E38" s="64"/>
      <c r="F38" s="63"/>
      <c r="G38" s="64"/>
      <c r="H38" s="63"/>
      <c r="I38" s="64"/>
      <c r="J38" s="63"/>
      <c r="K38" s="76"/>
      <c r="L38" s="72">
        <f t="shared" si="6"/>
        <v>0</v>
      </c>
      <c r="M38" s="67">
        <f t="shared" si="7"/>
        <v>0</v>
      </c>
      <c r="N38" s="65"/>
    </row>
    <row r="39" spans="1:14" ht="11" customHeight="1" x14ac:dyDescent="0.15">
      <c r="A39" s="6"/>
      <c r="B39" s="61"/>
      <c r="C39" s="64"/>
      <c r="D39" s="63"/>
      <c r="E39" s="64"/>
      <c r="F39" s="63"/>
      <c r="G39" s="64"/>
      <c r="H39" s="63"/>
      <c r="I39" s="64"/>
      <c r="J39" s="63"/>
      <c r="K39" s="76"/>
      <c r="L39" s="72">
        <f t="shared" si="6"/>
        <v>0</v>
      </c>
      <c r="M39" s="67">
        <f t="shared" si="7"/>
        <v>0</v>
      </c>
      <c r="N39" s="65"/>
    </row>
    <row r="40" spans="1:14" ht="11" customHeight="1" x14ac:dyDescent="0.15">
      <c r="A40" s="6"/>
      <c r="B40" s="61"/>
      <c r="C40" s="64"/>
      <c r="D40" s="63"/>
      <c r="E40" s="64"/>
      <c r="F40" s="63"/>
      <c r="G40" s="64"/>
      <c r="H40" s="63"/>
      <c r="I40" s="64"/>
      <c r="J40" s="63"/>
      <c r="K40" s="76"/>
      <c r="L40" s="72">
        <f t="shared" si="6"/>
        <v>0</v>
      </c>
      <c r="M40" s="67">
        <f t="shared" si="7"/>
        <v>0</v>
      </c>
      <c r="N40" s="65"/>
    </row>
    <row r="41" spans="1:14" ht="11" customHeight="1" x14ac:dyDescent="0.15">
      <c r="A41" s="6"/>
      <c r="B41" s="61"/>
      <c r="C41" s="64"/>
      <c r="D41" s="63"/>
      <c r="E41" s="64"/>
      <c r="F41" s="63"/>
      <c r="G41" s="64"/>
      <c r="H41" s="63"/>
      <c r="I41" s="64"/>
      <c r="J41" s="63"/>
      <c r="K41" s="76"/>
      <c r="L41" s="72">
        <f t="shared" si="6"/>
        <v>0</v>
      </c>
      <c r="M41" s="67">
        <f t="shared" si="7"/>
        <v>0</v>
      </c>
      <c r="N41" s="65"/>
    </row>
    <row r="42" spans="1:14" ht="11" customHeight="1" x14ac:dyDescent="0.15">
      <c r="A42" s="7" t="s">
        <v>11</v>
      </c>
      <c r="B42" s="8">
        <f>SUM(B32:B41)</f>
        <v>0</v>
      </c>
      <c r="C42" s="9">
        <f>SUMPRODUCT(B32:B41,C32:C41)</f>
        <v>0</v>
      </c>
      <c r="D42" s="8">
        <f>SUM(D32:D41)</f>
        <v>0</v>
      </c>
      <c r="E42" s="9">
        <f>SUMPRODUCT(D32:D41,E32:E41)</f>
        <v>0</v>
      </c>
      <c r="F42" s="8">
        <f>SUM(F32:F41)</f>
        <v>0</v>
      </c>
      <c r="G42" s="9">
        <f>SUMPRODUCT(F32:F41,G32:G41)</f>
        <v>0</v>
      </c>
      <c r="H42" s="8">
        <f>SUM(H32:H41)</f>
        <v>0</v>
      </c>
      <c r="I42" s="9">
        <f>SUMPRODUCT(H32:H41,I32:I41)</f>
        <v>0</v>
      </c>
      <c r="J42" s="8">
        <f>SUM(J32:J41)</f>
        <v>0</v>
      </c>
      <c r="K42" s="9">
        <f>SUMPRODUCT(J32:J41,K32:K41)</f>
        <v>0</v>
      </c>
      <c r="L42" s="157">
        <f t="shared" ref="L42:M42" si="8">SUM(L32:L41)</f>
        <v>0</v>
      </c>
      <c r="M42" s="158">
        <f t="shared" si="8"/>
        <v>0</v>
      </c>
      <c r="N42" s="46"/>
    </row>
    <row r="43" spans="1:14" ht="11" customHeight="1" x14ac:dyDescent="0.15">
      <c r="A43" s="364" t="s">
        <v>12</v>
      </c>
      <c r="B43" s="361"/>
      <c r="C43" s="361"/>
      <c r="D43" s="361"/>
      <c r="E43" s="361"/>
      <c r="F43" s="361"/>
      <c r="G43" s="361"/>
      <c r="H43" s="361"/>
      <c r="I43" s="361"/>
      <c r="J43" s="361"/>
      <c r="K43" s="361"/>
      <c r="L43" s="361"/>
      <c r="M43" s="361"/>
      <c r="N43" s="48"/>
    </row>
    <row r="44" spans="1:14" ht="20" customHeight="1" x14ac:dyDescent="0.15">
      <c r="A44" s="362"/>
      <c r="B44" s="363"/>
      <c r="C44" s="363"/>
      <c r="D44" s="363"/>
      <c r="E44" s="363"/>
      <c r="F44" s="363"/>
      <c r="G44" s="363"/>
      <c r="H44" s="363"/>
      <c r="I44" s="363"/>
      <c r="J44" s="363"/>
      <c r="K44" s="363"/>
      <c r="L44" s="363"/>
      <c r="M44" s="363"/>
      <c r="N44" s="48"/>
    </row>
    <row r="45" spans="1:14" ht="11" customHeight="1" x14ac:dyDescent="0.15">
      <c r="A45" s="45" t="s">
        <v>23</v>
      </c>
      <c r="B45" s="2" t="s">
        <v>0</v>
      </c>
      <c r="C45" s="49" t="s">
        <v>1</v>
      </c>
      <c r="D45" s="50" t="s">
        <v>2</v>
      </c>
      <c r="E45" s="49" t="s">
        <v>1</v>
      </c>
      <c r="F45" s="50" t="s">
        <v>3</v>
      </c>
      <c r="G45" s="49" t="s">
        <v>1</v>
      </c>
      <c r="H45" s="50" t="s">
        <v>4</v>
      </c>
      <c r="I45" s="49" t="s">
        <v>1</v>
      </c>
      <c r="J45" s="50" t="s">
        <v>5</v>
      </c>
      <c r="K45" s="49" t="s">
        <v>1</v>
      </c>
      <c r="L45" s="51" t="s">
        <v>6</v>
      </c>
      <c r="M45" s="52" t="s">
        <v>7</v>
      </c>
      <c r="N45" s="81" t="s">
        <v>8</v>
      </c>
    </row>
    <row r="46" spans="1:14" ht="11" customHeight="1" x14ac:dyDescent="0.15">
      <c r="A46" s="117" t="s">
        <v>24</v>
      </c>
      <c r="B46" s="12"/>
      <c r="C46" s="13"/>
      <c r="D46" s="14"/>
      <c r="E46" s="13"/>
      <c r="F46" s="14"/>
      <c r="G46" s="13"/>
      <c r="H46" s="14"/>
      <c r="I46" s="13"/>
      <c r="J46" s="14"/>
      <c r="K46" s="13"/>
      <c r="L46" s="12"/>
      <c r="M46" s="13"/>
      <c r="N46" s="80"/>
    </row>
    <row r="47" spans="1:14" ht="11" customHeight="1" x14ac:dyDescent="0.15">
      <c r="A47" s="26" t="s">
        <v>210</v>
      </c>
      <c r="B47" s="61"/>
      <c r="C47" s="64"/>
      <c r="D47" s="63"/>
      <c r="E47" s="64"/>
      <c r="F47" s="63"/>
      <c r="G47" s="64"/>
      <c r="H47" s="63"/>
      <c r="I47" s="64"/>
      <c r="J47" s="63"/>
      <c r="K47" s="64"/>
      <c r="L47" s="66">
        <f t="shared" ref="L47:L57" si="9">B47+D47+F47+H47+J47</f>
        <v>0</v>
      </c>
      <c r="M47" s="67">
        <f t="shared" ref="M47:M57" si="10">(B47*C47)+(D47*E47)+(F47*G47)+(H47*I47)+(J47*K47)</f>
        <v>0</v>
      </c>
      <c r="N47" s="82" t="s">
        <v>10</v>
      </c>
    </row>
    <row r="48" spans="1:14" ht="11" customHeight="1" x14ac:dyDescent="0.15">
      <c r="A48" s="26" t="s">
        <v>222</v>
      </c>
      <c r="B48" s="61"/>
      <c r="C48" s="64"/>
      <c r="D48" s="63"/>
      <c r="E48" s="64"/>
      <c r="F48" s="63"/>
      <c r="G48" s="64"/>
      <c r="H48" s="63"/>
      <c r="I48" s="64"/>
      <c r="J48" s="63"/>
      <c r="K48" s="64"/>
      <c r="L48" s="66">
        <f t="shared" si="9"/>
        <v>0</v>
      </c>
      <c r="M48" s="67">
        <f t="shared" si="10"/>
        <v>0</v>
      </c>
      <c r="N48" s="83" t="s">
        <v>10</v>
      </c>
    </row>
    <row r="49" spans="1:14" ht="11" customHeight="1" x14ac:dyDescent="0.15">
      <c r="A49" s="26" t="s">
        <v>25</v>
      </c>
      <c r="B49" s="61"/>
      <c r="C49" s="64"/>
      <c r="D49" s="63"/>
      <c r="E49" s="64"/>
      <c r="F49" s="63"/>
      <c r="G49" s="64"/>
      <c r="H49" s="63"/>
      <c r="I49" s="64"/>
      <c r="J49" s="63"/>
      <c r="K49" s="64"/>
      <c r="L49" s="66">
        <f t="shared" si="9"/>
        <v>0</v>
      </c>
      <c r="M49" s="67">
        <f t="shared" si="10"/>
        <v>0</v>
      </c>
      <c r="N49" s="83" t="s">
        <v>10</v>
      </c>
    </row>
    <row r="50" spans="1:14" ht="11" customHeight="1" x14ac:dyDescent="0.15">
      <c r="A50" s="26" t="s">
        <v>220</v>
      </c>
      <c r="B50" s="61"/>
      <c r="C50" s="64"/>
      <c r="D50" s="63"/>
      <c r="E50" s="64"/>
      <c r="F50" s="63"/>
      <c r="G50" s="64"/>
      <c r="H50" s="63"/>
      <c r="I50" s="64"/>
      <c r="J50" s="63"/>
      <c r="K50" s="64"/>
      <c r="L50" s="66">
        <f t="shared" si="9"/>
        <v>0</v>
      </c>
      <c r="M50" s="67">
        <f t="shared" si="10"/>
        <v>0</v>
      </c>
      <c r="N50" s="82" t="s">
        <v>10</v>
      </c>
    </row>
    <row r="51" spans="1:14" ht="11" customHeight="1" x14ac:dyDescent="0.15">
      <c r="A51" s="26" t="s">
        <v>27</v>
      </c>
      <c r="B51" s="61"/>
      <c r="C51" s="64"/>
      <c r="D51" s="63"/>
      <c r="E51" s="64"/>
      <c r="F51" s="63"/>
      <c r="G51" s="64"/>
      <c r="H51" s="63"/>
      <c r="I51" s="64"/>
      <c r="J51" s="63"/>
      <c r="K51" s="64"/>
      <c r="L51" s="66">
        <f t="shared" si="9"/>
        <v>0</v>
      </c>
      <c r="M51" s="67">
        <f t="shared" si="10"/>
        <v>0</v>
      </c>
      <c r="N51" s="83" t="s">
        <v>28</v>
      </c>
    </row>
    <row r="52" spans="1:14" ht="11" customHeight="1" x14ac:dyDescent="0.15">
      <c r="A52" s="26" t="s">
        <v>221</v>
      </c>
      <c r="B52" s="61"/>
      <c r="C52" s="64"/>
      <c r="D52" s="63"/>
      <c r="E52" s="64"/>
      <c r="F52" s="63"/>
      <c r="G52" s="64"/>
      <c r="H52" s="63"/>
      <c r="I52" s="64"/>
      <c r="J52" s="63"/>
      <c r="K52" s="64"/>
      <c r="L52" s="66">
        <f t="shared" si="9"/>
        <v>0</v>
      </c>
      <c r="M52" s="67">
        <f t="shared" si="10"/>
        <v>0</v>
      </c>
      <c r="N52" s="83" t="s">
        <v>10</v>
      </c>
    </row>
    <row r="53" spans="1:14" ht="11" customHeight="1" x14ac:dyDescent="0.15">
      <c r="A53" s="6"/>
      <c r="B53" s="61"/>
      <c r="C53" s="64"/>
      <c r="D53" s="63"/>
      <c r="E53" s="64"/>
      <c r="F53" s="63"/>
      <c r="G53" s="64"/>
      <c r="H53" s="63"/>
      <c r="I53" s="64"/>
      <c r="J53" s="63"/>
      <c r="K53" s="64"/>
      <c r="L53" s="66">
        <f t="shared" si="9"/>
        <v>0</v>
      </c>
      <c r="M53" s="67">
        <f t="shared" si="10"/>
        <v>0</v>
      </c>
      <c r="N53" s="82"/>
    </row>
    <row r="54" spans="1:14" ht="11" customHeight="1" x14ac:dyDescent="0.15">
      <c r="A54" s="6"/>
      <c r="B54" s="61"/>
      <c r="C54" s="64"/>
      <c r="D54" s="63"/>
      <c r="E54" s="64"/>
      <c r="F54" s="63"/>
      <c r="G54" s="64"/>
      <c r="H54" s="63"/>
      <c r="I54" s="64"/>
      <c r="J54" s="63"/>
      <c r="K54" s="64"/>
      <c r="L54" s="66">
        <f t="shared" si="9"/>
        <v>0</v>
      </c>
      <c r="M54" s="67">
        <f t="shared" si="10"/>
        <v>0</v>
      </c>
      <c r="N54" s="82"/>
    </row>
    <row r="55" spans="1:14" ht="11" customHeight="1" x14ac:dyDescent="0.15">
      <c r="A55" s="6"/>
      <c r="B55" s="61"/>
      <c r="C55" s="64"/>
      <c r="D55" s="63"/>
      <c r="E55" s="64"/>
      <c r="F55" s="63"/>
      <c r="G55" s="64"/>
      <c r="H55" s="63"/>
      <c r="I55" s="64"/>
      <c r="J55" s="63"/>
      <c r="K55" s="64"/>
      <c r="L55" s="66">
        <f t="shared" si="9"/>
        <v>0</v>
      </c>
      <c r="M55" s="67">
        <f t="shared" si="10"/>
        <v>0</v>
      </c>
      <c r="N55" s="82"/>
    </row>
    <row r="56" spans="1:14" ht="11" customHeight="1" x14ac:dyDescent="0.15">
      <c r="A56" s="6"/>
      <c r="B56" s="61"/>
      <c r="C56" s="64"/>
      <c r="D56" s="63"/>
      <c r="E56" s="64"/>
      <c r="F56" s="63"/>
      <c r="G56" s="64"/>
      <c r="H56" s="63"/>
      <c r="I56" s="64"/>
      <c r="J56" s="63"/>
      <c r="K56" s="64"/>
      <c r="L56" s="66">
        <f t="shared" si="9"/>
        <v>0</v>
      </c>
      <c r="M56" s="67">
        <f t="shared" si="10"/>
        <v>0</v>
      </c>
      <c r="N56" s="82"/>
    </row>
    <row r="57" spans="1:14" ht="11" customHeight="1" x14ac:dyDescent="0.15">
      <c r="A57" s="6"/>
      <c r="B57" s="61"/>
      <c r="C57" s="64"/>
      <c r="D57" s="63"/>
      <c r="E57" s="64"/>
      <c r="F57" s="63"/>
      <c r="G57" s="64"/>
      <c r="H57" s="63"/>
      <c r="I57" s="64"/>
      <c r="J57" s="63"/>
      <c r="K57" s="64"/>
      <c r="L57" s="66">
        <f t="shared" si="9"/>
        <v>0</v>
      </c>
      <c r="M57" s="67">
        <f t="shared" si="10"/>
        <v>0</v>
      </c>
      <c r="N57" s="82"/>
    </row>
    <row r="58" spans="1:14" ht="11" customHeight="1" x14ac:dyDescent="0.15">
      <c r="A58" s="7" t="s">
        <v>11</v>
      </c>
      <c r="B58" s="8">
        <f>SUM(B47:B57)</f>
        <v>0</v>
      </c>
      <c r="C58" s="9">
        <f>SUMPRODUCT(B47:B57,C47:C57)</f>
        <v>0</v>
      </c>
      <c r="D58" s="8">
        <f>SUM(D47:D57)</f>
        <v>0</v>
      </c>
      <c r="E58" s="9">
        <f>SUMPRODUCT(D47:D57,E47:E57)</f>
        <v>0</v>
      </c>
      <c r="F58" s="8">
        <f>SUM(F47:F57)</f>
        <v>0</v>
      </c>
      <c r="G58" s="9">
        <f>SUMPRODUCT(F47:F57,G47:G57)</f>
        <v>0</v>
      </c>
      <c r="H58" s="8">
        <f>SUM(H47:H57)</f>
        <v>0</v>
      </c>
      <c r="I58" s="9">
        <f>SUMPRODUCT(H47:H57,I47:I57)</f>
        <v>0</v>
      </c>
      <c r="J58" s="8">
        <f>SUM(J47:J57)</f>
        <v>0</v>
      </c>
      <c r="K58" s="9">
        <f>SUMPRODUCT(J47:J57,K47:K57)</f>
        <v>0</v>
      </c>
      <c r="L58" s="70">
        <f>SUM(L47:L57)</f>
        <v>0</v>
      </c>
      <c r="M58" s="71">
        <f>SUM(M47:M57)</f>
        <v>0</v>
      </c>
      <c r="N58" s="82"/>
    </row>
    <row r="59" spans="1:14" ht="11" customHeight="1" x14ac:dyDescent="0.15">
      <c r="A59" s="372" t="s">
        <v>29</v>
      </c>
      <c r="B59" s="370"/>
      <c r="C59" s="370"/>
      <c r="D59" s="370"/>
      <c r="E59" s="370"/>
      <c r="F59" s="370"/>
      <c r="G59" s="370"/>
      <c r="H59" s="370"/>
      <c r="I59" s="370"/>
      <c r="J59" s="370"/>
      <c r="K59" s="370"/>
      <c r="L59" s="370"/>
      <c r="M59" s="370"/>
      <c r="N59" s="80"/>
    </row>
    <row r="60" spans="1:14" ht="11" customHeight="1" x14ac:dyDescent="0.15">
      <c r="A60" s="6" t="s">
        <v>219</v>
      </c>
      <c r="B60" s="61"/>
      <c r="C60" s="64"/>
      <c r="D60" s="63"/>
      <c r="E60" s="64"/>
      <c r="F60" s="63"/>
      <c r="G60" s="64"/>
      <c r="H60" s="63"/>
      <c r="I60" s="64"/>
      <c r="J60" s="63"/>
      <c r="K60" s="64"/>
      <c r="L60" s="66">
        <f t="shared" ref="L60:L69" si="11">B60+D60+F60+H60+J60</f>
        <v>0</v>
      </c>
      <c r="M60" s="67">
        <f t="shared" ref="M60:M69" si="12">(B60*C60)+(D60*E60)+(F60*G60)+(H60*I60)+(J60*K60)</f>
        <v>0</v>
      </c>
      <c r="N60" s="82" t="s">
        <v>10</v>
      </c>
    </row>
    <row r="61" spans="1:14" ht="11" customHeight="1" x14ac:dyDescent="0.15">
      <c r="A61" s="6" t="s">
        <v>116</v>
      </c>
      <c r="B61" s="61"/>
      <c r="C61" s="64"/>
      <c r="D61" s="63"/>
      <c r="E61" s="64"/>
      <c r="F61" s="63"/>
      <c r="G61" s="64"/>
      <c r="H61" s="63"/>
      <c r="I61" s="64"/>
      <c r="J61" s="63"/>
      <c r="K61" s="64"/>
      <c r="L61" s="66">
        <f t="shared" si="11"/>
        <v>0</v>
      </c>
      <c r="M61" s="67">
        <f t="shared" si="12"/>
        <v>0</v>
      </c>
      <c r="N61" s="82" t="s">
        <v>10</v>
      </c>
    </row>
    <row r="62" spans="1:14" ht="11" customHeight="1" x14ac:dyDescent="0.15">
      <c r="A62" s="6" t="s">
        <v>30</v>
      </c>
      <c r="B62" s="61"/>
      <c r="C62" s="64"/>
      <c r="D62" s="63"/>
      <c r="E62" s="64"/>
      <c r="F62" s="63"/>
      <c r="G62" s="64"/>
      <c r="H62" s="63"/>
      <c r="I62" s="64"/>
      <c r="J62" s="63"/>
      <c r="K62" s="64"/>
      <c r="L62" s="66">
        <f t="shared" si="11"/>
        <v>0</v>
      </c>
      <c r="M62" s="67">
        <f t="shared" si="12"/>
        <v>0</v>
      </c>
      <c r="N62" s="82" t="s">
        <v>10</v>
      </c>
    </row>
    <row r="63" spans="1:14" ht="11" customHeight="1" x14ac:dyDescent="0.15">
      <c r="A63" s="6" t="s">
        <v>31</v>
      </c>
      <c r="B63" s="61"/>
      <c r="C63" s="64"/>
      <c r="D63" s="63"/>
      <c r="E63" s="64"/>
      <c r="F63" s="63"/>
      <c r="G63" s="64"/>
      <c r="H63" s="63"/>
      <c r="I63" s="64"/>
      <c r="J63" s="63"/>
      <c r="K63" s="64"/>
      <c r="L63" s="66">
        <f t="shared" si="11"/>
        <v>0</v>
      </c>
      <c r="M63" s="67">
        <f t="shared" si="12"/>
        <v>0</v>
      </c>
      <c r="N63" s="82" t="s">
        <v>28</v>
      </c>
    </row>
    <row r="64" spans="1:14" ht="11" customHeight="1" x14ac:dyDescent="0.15">
      <c r="A64" s="6" t="s">
        <v>32</v>
      </c>
      <c r="B64" s="61"/>
      <c r="C64" s="64"/>
      <c r="D64" s="63"/>
      <c r="E64" s="64"/>
      <c r="F64" s="63"/>
      <c r="G64" s="64"/>
      <c r="H64" s="63"/>
      <c r="I64" s="64"/>
      <c r="J64" s="63"/>
      <c r="K64" s="64"/>
      <c r="L64" s="66">
        <f t="shared" si="11"/>
        <v>0</v>
      </c>
      <c r="M64" s="67">
        <f t="shared" si="12"/>
        <v>0</v>
      </c>
      <c r="N64" s="82" t="s">
        <v>10</v>
      </c>
    </row>
    <row r="65" spans="1:14" ht="11" customHeight="1" x14ac:dyDescent="0.15">
      <c r="A65" s="6"/>
      <c r="B65" s="61"/>
      <c r="C65" s="64"/>
      <c r="D65" s="63"/>
      <c r="E65" s="64"/>
      <c r="F65" s="63"/>
      <c r="G65" s="64"/>
      <c r="H65" s="63"/>
      <c r="I65" s="64"/>
      <c r="J65" s="63"/>
      <c r="K65" s="64"/>
      <c r="L65" s="66">
        <f t="shared" si="11"/>
        <v>0</v>
      </c>
      <c r="M65" s="67">
        <f t="shared" si="12"/>
        <v>0</v>
      </c>
      <c r="N65" s="82"/>
    </row>
    <row r="66" spans="1:14" ht="11" customHeight="1" x14ac:dyDescent="0.15">
      <c r="A66" s="6"/>
      <c r="B66" s="61"/>
      <c r="C66" s="64"/>
      <c r="D66" s="63"/>
      <c r="E66" s="64"/>
      <c r="F66" s="63"/>
      <c r="G66" s="64"/>
      <c r="H66" s="63"/>
      <c r="I66" s="64"/>
      <c r="J66" s="63"/>
      <c r="K66" s="64"/>
      <c r="L66" s="66">
        <f t="shared" si="11"/>
        <v>0</v>
      </c>
      <c r="M66" s="67">
        <f t="shared" si="12"/>
        <v>0</v>
      </c>
      <c r="N66" s="82"/>
    </row>
    <row r="67" spans="1:14" ht="11" customHeight="1" x14ac:dyDescent="0.15">
      <c r="A67" s="6"/>
      <c r="B67" s="61"/>
      <c r="C67" s="64"/>
      <c r="D67" s="63"/>
      <c r="E67" s="64"/>
      <c r="F67" s="63"/>
      <c r="G67" s="64"/>
      <c r="H67" s="63"/>
      <c r="I67" s="64"/>
      <c r="J67" s="63"/>
      <c r="K67" s="64"/>
      <c r="L67" s="66">
        <f t="shared" si="11"/>
        <v>0</v>
      </c>
      <c r="M67" s="67">
        <f t="shared" si="12"/>
        <v>0</v>
      </c>
      <c r="N67" s="82"/>
    </row>
    <row r="68" spans="1:14" ht="11" customHeight="1" x14ac:dyDescent="0.15">
      <c r="A68" s="6"/>
      <c r="B68" s="61"/>
      <c r="C68" s="64"/>
      <c r="D68" s="63"/>
      <c r="E68" s="64"/>
      <c r="F68" s="63"/>
      <c r="G68" s="64"/>
      <c r="H68" s="63"/>
      <c r="I68" s="64"/>
      <c r="J68" s="63"/>
      <c r="K68" s="64"/>
      <c r="L68" s="66">
        <f t="shared" si="11"/>
        <v>0</v>
      </c>
      <c r="M68" s="67">
        <f t="shared" si="12"/>
        <v>0</v>
      </c>
      <c r="N68" s="82"/>
    </row>
    <row r="69" spans="1:14" ht="11" customHeight="1" x14ac:dyDescent="0.15">
      <c r="A69" s="6"/>
      <c r="B69" s="61"/>
      <c r="C69" s="64"/>
      <c r="D69" s="63"/>
      <c r="E69" s="64"/>
      <c r="F69" s="63"/>
      <c r="G69" s="64"/>
      <c r="H69" s="63"/>
      <c r="I69" s="64"/>
      <c r="J69" s="63"/>
      <c r="K69" s="64"/>
      <c r="L69" s="66">
        <f t="shared" si="11"/>
        <v>0</v>
      </c>
      <c r="M69" s="67">
        <f t="shared" si="12"/>
        <v>0</v>
      </c>
      <c r="N69" s="82"/>
    </row>
    <row r="70" spans="1:14" ht="11" customHeight="1" x14ac:dyDescent="0.15">
      <c r="A70" s="7" t="s">
        <v>11</v>
      </c>
      <c r="B70" s="8">
        <f>SUM(B60:B69)</f>
        <v>0</v>
      </c>
      <c r="C70" s="9">
        <f>SUMPRODUCT(B60:B69,C60:C69)</f>
        <v>0</v>
      </c>
      <c r="D70" s="8">
        <f>SUM(D60:D69)</f>
        <v>0</v>
      </c>
      <c r="E70" s="9">
        <f>SUMPRODUCT(D60:D69,E60:E69)</f>
        <v>0</v>
      </c>
      <c r="F70" s="8">
        <f>SUM(F60:F69)</f>
        <v>0</v>
      </c>
      <c r="G70" s="9">
        <f>SUMPRODUCT(F60:F69,G60:G69)</f>
        <v>0</v>
      </c>
      <c r="H70" s="8">
        <f>SUM(H60:H69)</f>
        <v>0</v>
      </c>
      <c r="I70" s="9">
        <f>SUMPRODUCT(H60:H69,I60:I69)</f>
        <v>0</v>
      </c>
      <c r="J70" s="8">
        <f>SUM(J60:J69)</f>
        <v>0</v>
      </c>
      <c r="K70" s="9">
        <f>SUMPRODUCT(J60:J69,K60:K69)</f>
        <v>0</v>
      </c>
      <c r="L70" s="70">
        <f t="shared" ref="L70:M70" si="13">SUM(L60:L69)</f>
        <v>0</v>
      </c>
      <c r="M70" s="71">
        <f t="shared" si="13"/>
        <v>0</v>
      </c>
      <c r="N70" s="82"/>
    </row>
    <row r="71" spans="1:14" ht="11" customHeight="1" x14ac:dyDescent="0.15">
      <c r="A71" s="372" t="s">
        <v>33</v>
      </c>
      <c r="B71" s="370"/>
      <c r="C71" s="370"/>
      <c r="D71" s="370"/>
      <c r="E71" s="370"/>
      <c r="F71" s="370"/>
      <c r="G71" s="370"/>
      <c r="H71" s="370"/>
      <c r="I71" s="370"/>
      <c r="J71" s="370"/>
      <c r="K71" s="370"/>
      <c r="L71" s="370"/>
      <c r="M71" s="370"/>
      <c r="N71" s="80"/>
    </row>
    <row r="72" spans="1:14" ht="11" customHeight="1" x14ac:dyDescent="0.15">
      <c r="A72" s="6" t="s">
        <v>218</v>
      </c>
      <c r="B72" s="61"/>
      <c r="C72" s="64"/>
      <c r="D72" s="63"/>
      <c r="E72" s="64"/>
      <c r="F72" s="63"/>
      <c r="G72" s="64"/>
      <c r="H72" s="63"/>
      <c r="I72" s="64"/>
      <c r="J72" s="63"/>
      <c r="K72" s="64"/>
      <c r="L72" s="66">
        <f t="shared" ref="L72:L87" si="14">B72+D72+F72+H72+J72</f>
        <v>0</v>
      </c>
      <c r="M72" s="67">
        <f t="shared" ref="M72:M87" si="15">(B72*C72)+(D72*E72)+(F72*G72)+(H72*I72)+(J72*K72)</f>
        <v>0</v>
      </c>
      <c r="N72" s="82" t="s">
        <v>10</v>
      </c>
    </row>
    <row r="73" spans="1:14" ht="11" customHeight="1" x14ac:dyDescent="0.15">
      <c r="A73" s="6" t="s">
        <v>34</v>
      </c>
      <c r="B73" s="61"/>
      <c r="C73" s="64"/>
      <c r="D73" s="63"/>
      <c r="E73" s="64"/>
      <c r="F73" s="63"/>
      <c r="G73" s="64"/>
      <c r="H73" s="63"/>
      <c r="I73" s="64"/>
      <c r="J73" s="63"/>
      <c r="K73" s="64"/>
      <c r="L73" s="66">
        <f t="shared" si="14"/>
        <v>0</v>
      </c>
      <c r="M73" s="67">
        <f t="shared" si="15"/>
        <v>0</v>
      </c>
      <c r="N73" s="82" t="s">
        <v>10</v>
      </c>
    </row>
    <row r="74" spans="1:14" ht="11" customHeight="1" x14ac:dyDescent="0.15">
      <c r="A74" s="6" t="s">
        <v>217</v>
      </c>
      <c r="B74" s="61"/>
      <c r="C74" s="64"/>
      <c r="D74" s="63"/>
      <c r="E74" s="64"/>
      <c r="F74" s="63"/>
      <c r="G74" s="64"/>
      <c r="H74" s="63"/>
      <c r="I74" s="64"/>
      <c r="J74" s="63"/>
      <c r="K74" s="64"/>
      <c r="L74" s="66">
        <f t="shared" si="14"/>
        <v>0</v>
      </c>
      <c r="M74" s="67">
        <f t="shared" si="15"/>
        <v>0</v>
      </c>
      <c r="N74" s="82" t="s">
        <v>10</v>
      </c>
    </row>
    <row r="75" spans="1:14" ht="11" customHeight="1" x14ac:dyDescent="0.15">
      <c r="A75" s="6" t="s">
        <v>216</v>
      </c>
      <c r="B75" s="61"/>
      <c r="C75" s="64"/>
      <c r="D75" s="63"/>
      <c r="E75" s="64"/>
      <c r="F75" s="63"/>
      <c r="G75" s="64"/>
      <c r="H75" s="63"/>
      <c r="I75" s="64"/>
      <c r="J75" s="63"/>
      <c r="K75" s="64"/>
      <c r="L75" s="66">
        <f t="shared" si="14"/>
        <v>0</v>
      </c>
      <c r="M75" s="67">
        <f t="shared" si="15"/>
        <v>0</v>
      </c>
      <c r="N75" s="82" t="s">
        <v>10</v>
      </c>
    </row>
    <row r="76" spans="1:14" ht="11" customHeight="1" x14ac:dyDescent="0.15">
      <c r="A76" s="6" t="s">
        <v>215</v>
      </c>
      <c r="B76" s="61"/>
      <c r="C76" s="64"/>
      <c r="D76" s="63"/>
      <c r="E76" s="64"/>
      <c r="F76" s="63"/>
      <c r="G76" s="64"/>
      <c r="H76" s="63"/>
      <c r="I76" s="64"/>
      <c r="J76" s="63"/>
      <c r="K76" s="64"/>
      <c r="L76" s="66">
        <f t="shared" si="14"/>
        <v>0</v>
      </c>
      <c r="M76" s="67">
        <f t="shared" si="15"/>
        <v>0</v>
      </c>
      <c r="N76" s="82" t="s">
        <v>10</v>
      </c>
    </row>
    <row r="77" spans="1:14" ht="11" customHeight="1" x14ac:dyDescent="0.15">
      <c r="A77" s="6" t="s">
        <v>35</v>
      </c>
      <c r="B77" s="61"/>
      <c r="C77" s="64"/>
      <c r="D77" s="63"/>
      <c r="E77" s="64"/>
      <c r="F77" s="63"/>
      <c r="G77" s="64"/>
      <c r="H77" s="63"/>
      <c r="I77" s="64"/>
      <c r="J77" s="63"/>
      <c r="K77" s="64"/>
      <c r="L77" s="66">
        <f t="shared" si="14"/>
        <v>0</v>
      </c>
      <c r="M77" s="67">
        <f t="shared" si="15"/>
        <v>0</v>
      </c>
      <c r="N77" s="82" t="s">
        <v>10</v>
      </c>
    </row>
    <row r="78" spans="1:14" ht="11" customHeight="1" x14ac:dyDescent="0.15">
      <c r="A78" s="6" t="s">
        <v>192</v>
      </c>
      <c r="B78" s="61"/>
      <c r="C78" s="64"/>
      <c r="D78" s="63"/>
      <c r="E78" s="64"/>
      <c r="F78" s="63"/>
      <c r="G78" s="64"/>
      <c r="H78" s="63"/>
      <c r="I78" s="64"/>
      <c r="J78" s="63"/>
      <c r="K78" s="64"/>
      <c r="L78" s="66">
        <f t="shared" si="14"/>
        <v>0</v>
      </c>
      <c r="M78" s="67">
        <f t="shared" si="15"/>
        <v>0</v>
      </c>
      <c r="N78" s="82" t="s">
        <v>10</v>
      </c>
    </row>
    <row r="79" spans="1:14" ht="11" customHeight="1" x14ac:dyDescent="0.15">
      <c r="A79" s="6" t="s">
        <v>201</v>
      </c>
      <c r="B79" s="61"/>
      <c r="C79" s="64"/>
      <c r="D79" s="63"/>
      <c r="E79" s="64"/>
      <c r="F79" s="63"/>
      <c r="G79" s="64"/>
      <c r="H79" s="63"/>
      <c r="I79" s="64"/>
      <c r="J79" s="63"/>
      <c r="K79" s="64"/>
      <c r="L79" s="66">
        <f t="shared" si="14"/>
        <v>0</v>
      </c>
      <c r="M79" s="67">
        <f t="shared" si="15"/>
        <v>0</v>
      </c>
      <c r="N79" s="82" t="s">
        <v>10</v>
      </c>
    </row>
    <row r="80" spans="1:14" ht="11" customHeight="1" x14ac:dyDescent="0.15">
      <c r="A80" s="6" t="s">
        <v>36</v>
      </c>
      <c r="B80" s="61"/>
      <c r="C80" s="64"/>
      <c r="D80" s="63"/>
      <c r="E80" s="64"/>
      <c r="F80" s="63"/>
      <c r="G80" s="64"/>
      <c r="H80" s="63"/>
      <c r="I80" s="64"/>
      <c r="J80" s="63"/>
      <c r="K80" s="64"/>
      <c r="L80" s="66">
        <f t="shared" si="14"/>
        <v>0</v>
      </c>
      <c r="M80" s="67">
        <f t="shared" si="15"/>
        <v>0</v>
      </c>
      <c r="N80" s="82" t="s">
        <v>10</v>
      </c>
    </row>
    <row r="81" spans="1:14" ht="11" customHeight="1" x14ac:dyDescent="0.15">
      <c r="A81" s="6" t="s">
        <v>214</v>
      </c>
      <c r="B81" s="61"/>
      <c r="C81" s="64"/>
      <c r="D81" s="63"/>
      <c r="E81" s="64"/>
      <c r="F81" s="63"/>
      <c r="G81" s="64"/>
      <c r="H81" s="63"/>
      <c r="I81" s="64"/>
      <c r="J81" s="63"/>
      <c r="K81" s="64"/>
      <c r="L81" s="66">
        <f t="shared" si="14"/>
        <v>0</v>
      </c>
      <c r="M81" s="67">
        <f t="shared" si="15"/>
        <v>0</v>
      </c>
      <c r="N81" s="82" t="s">
        <v>10</v>
      </c>
    </row>
    <row r="82" spans="1:14" ht="11" customHeight="1" x14ac:dyDescent="0.15">
      <c r="A82" s="6" t="s">
        <v>37</v>
      </c>
      <c r="B82" s="61"/>
      <c r="C82" s="64"/>
      <c r="D82" s="63"/>
      <c r="E82" s="64"/>
      <c r="F82" s="63"/>
      <c r="G82" s="64"/>
      <c r="H82" s="63"/>
      <c r="I82" s="64"/>
      <c r="J82" s="63"/>
      <c r="K82" s="64"/>
      <c r="L82" s="66">
        <f t="shared" si="14"/>
        <v>0</v>
      </c>
      <c r="M82" s="67">
        <f t="shared" si="15"/>
        <v>0</v>
      </c>
      <c r="N82" s="82" t="s">
        <v>10</v>
      </c>
    </row>
    <row r="83" spans="1:14" ht="11" customHeight="1" x14ac:dyDescent="0.15">
      <c r="A83" s="6"/>
      <c r="B83" s="61"/>
      <c r="C83" s="64"/>
      <c r="D83" s="63"/>
      <c r="E83" s="64"/>
      <c r="F83" s="63"/>
      <c r="G83" s="64"/>
      <c r="H83" s="63"/>
      <c r="I83" s="64"/>
      <c r="J83" s="63"/>
      <c r="K83" s="64"/>
      <c r="L83" s="66">
        <f t="shared" si="14"/>
        <v>0</v>
      </c>
      <c r="M83" s="67">
        <f t="shared" si="15"/>
        <v>0</v>
      </c>
      <c r="N83" s="82"/>
    </row>
    <row r="84" spans="1:14" ht="11" customHeight="1" x14ac:dyDescent="0.15">
      <c r="A84" s="6"/>
      <c r="B84" s="61"/>
      <c r="C84" s="64"/>
      <c r="D84" s="63"/>
      <c r="E84" s="64"/>
      <c r="F84" s="63"/>
      <c r="G84" s="64"/>
      <c r="H84" s="63"/>
      <c r="I84" s="64"/>
      <c r="J84" s="63"/>
      <c r="K84" s="64"/>
      <c r="L84" s="66">
        <f t="shared" si="14"/>
        <v>0</v>
      </c>
      <c r="M84" s="67">
        <f t="shared" si="15"/>
        <v>0</v>
      </c>
      <c r="N84" s="82"/>
    </row>
    <row r="85" spans="1:14" ht="11" customHeight="1" x14ac:dyDescent="0.15">
      <c r="A85" s="6"/>
      <c r="B85" s="61"/>
      <c r="C85" s="64"/>
      <c r="D85" s="63"/>
      <c r="E85" s="64"/>
      <c r="F85" s="63"/>
      <c r="G85" s="64"/>
      <c r="H85" s="63"/>
      <c r="I85" s="64"/>
      <c r="J85" s="63"/>
      <c r="K85" s="64"/>
      <c r="L85" s="66">
        <f t="shared" si="14"/>
        <v>0</v>
      </c>
      <c r="M85" s="67">
        <f t="shared" si="15"/>
        <v>0</v>
      </c>
      <c r="N85" s="82"/>
    </row>
    <row r="86" spans="1:14" ht="11" customHeight="1" x14ac:dyDescent="0.15">
      <c r="A86" s="6"/>
      <c r="B86" s="61"/>
      <c r="C86" s="64"/>
      <c r="D86" s="63"/>
      <c r="E86" s="64"/>
      <c r="F86" s="63"/>
      <c r="G86" s="64"/>
      <c r="H86" s="63"/>
      <c r="I86" s="64"/>
      <c r="J86" s="63"/>
      <c r="K86" s="64"/>
      <c r="L86" s="66">
        <f t="shared" si="14"/>
        <v>0</v>
      </c>
      <c r="M86" s="67">
        <f t="shared" si="15"/>
        <v>0</v>
      </c>
      <c r="N86" s="82"/>
    </row>
    <row r="87" spans="1:14" ht="11" customHeight="1" x14ac:dyDescent="0.15">
      <c r="A87" s="6"/>
      <c r="B87" s="61"/>
      <c r="C87" s="64"/>
      <c r="D87" s="63"/>
      <c r="E87" s="64"/>
      <c r="F87" s="63"/>
      <c r="G87" s="64"/>
      <c r="H87" s="63"/>
      <c r="I87" s="64"/>
      <c r="J87" s="63"/>
      <c r="K87" s="64"/>
      <c r="L87" s="66">
        <f t="shared" si="14"/>
        <v>0</v>
      </c>
      <c r="M87" s="67">
        <f t="shared" si="15"/>
        <v>0</v>
      </c>
      <c r="N87" s="82"/>
    </row>
    <row r="88" spans="1:14" ht="11" customHeight="1" x14ac:dyDescent="0.15">
      <c r="A88" s="7" t="s">
        <v>11</v>
      </c>
      <c r="B88" s="8">
        <f>SUM(B72:B87)</f>
        <v>0</v>
      </c>
      <c r="C88" s="9">
        <f>SUMPRODUCT(B72:B87,C72:C87)</f>
        <v>0</v>
      </c>
      <c r="D88" s="8">
        <f>SUM(D72:D87)</f>
        <v>0</v>
      </c>
      <c r="E88" s="9">
        <f>SUMPRODUCT(D72:D87,E72:E87)</f>
        <v>0</v>
      </c>
      <c r="F88" s="8">
        <f>SUM(F72:F87)</f>
        <v>0</v>
      </c>
      <c r="G88" s="9">
        <f>SUMPRODUCT(F72:F87,G72:G87)</f>
        <v>0</v>
      </c>
      <c r="H88" s="8">
        <f>SUM(H72:H87)</f>
        <v>0</v>
      </c>
      <c r="I88" s="9">
        <f>SUMPRODUCT(H72:H87,I72:I87)</f>
        <v>0</v>
      </c>
      <c r="J88" s="8">
        <f>SUM(J72:J87)</f>
        <v>0</v>
      </c>
      <c r="K88" s="9">
        <f>SUMPRODUCT(J72:J87,K72:K87)</f>
        <v>0</v>
      </c>
      <c r="L88" s="70">
        <f>SUM(L72:L87)</f>
        <v>0</v>
      </c>
      <c r="M88" s="71">
        <f>SUM(M72:M87)</f>
        <v>0</v>
      </c>
      <c r="N88" s="82"/>
    </row>
    <row r="89" spans="1:14" ht="11" customHeight="1" x14ac:dyDescent="0.15">
      <c r="A89" s="369" t="s">
        <v>38</v>
      </c>
      <c r="B89" s="370"/>
      <c r="C89" s="370"/>
      <c r="D89" s="370"/>
      <c r="E89" s="370"/>
      <c r="F89" s="370"/>
      <c r="G89" s="370"/>
      <c r="H89" s="370"/>
      <c r="I89" s="370"/>
      <c r="J89" s="370"/>
      <c r="K89" s="370"/>
      <c r="L89" s="370"/>
      <c r="M89" s="370"/>
      <c r="N89" s="80"/>
    </row>
    <row r="90" spans="1:14" ht="11" customHeight="1" x14ac:dyDescent="0.15">
      <c r="A90" s="26" t="s">
        <v>39</v>
      </c>
      <c r="B90" s="61"/>
      <c r="C90" s="64"/>
      <c r="D90" s="63"/>
      <c r="E90" s="64"/>
      <c r="F90" s="63"/>
      <c r="G90" s="64"/>
      <c r="H90" s="63"/>
      <c r="I90" s="64"/>
      <c r="J90" s="63"/>
      <c r="K90" s="64"/>
      <c r="L90" s="68">
        <f t="shared" ref="L90:L96" si="16">B90+D90+F90+H90+J90</f>
        <v>0</v>
      </c>
      <c r="M90" s="69">
        <f t="shared" ref="M90:M96" si="17">(B90*C90)+(D90*E90)+(F90*G90)+(H90*I90)+(J90*K90)</f>
        <v>0</v>
      </c>
      <c r="N90" s="82" t="s">
        <v>28</v>
      </c>
    </row>
    <row r="91" spans="1:14" ht="11" customHeight="1" x14ac:dyDescent="0.15">
      <c r="A91" s="26" t="s">
        <v>40</v>
      </c>
      <c r="B91" s="61"/>
      <c r="C91" s="64"/>
      <c r="D91" s="63"/>
      <c r="E91" s="64"/>
      <c r="F91" s="63"/>
      <c r="G91" s="64"/>
      <c r="H91" s="63"/>
      <c r="I91" s="64"/>
      <c r="J91" s="63"/>
      <c r="K91" s="64"/>
      <c r="L91" s="68">
        <f t="shared" si="16"/>
        <v>0</v>
      </c>
      <c r="M91" s="69">
        <f t="shared" si="17"/>
        <v>0</v>
      </c>
      <c r="N91" s="82" t="s">
        <v>10</v>
      </c>
    </row>
    <row r="92" spans="1:14" ht="11" customHeight="1" x14ac:dyDescent="0.15">
      <c r="A92" s="26"/>
      <c r="B92" s="61"/>
      <c r="C92" s="64"/>
      <c r="D92" s="63"/>
      <c r="E92" s="64"/>
      <c r="F92" s="63"/>
      <c r="G92" s="64"/>
      <c r="H92" s="63"/>
      <c r="I92" s="64"/>
      <c r="J92" s="63"/>
      <c r="K92" s="64"/>
      <c r="L92" s="68">
        <f t="shared" si="16"/>
        <v>0</v>
      </c>
      <c r="M92" s="69">
        <f t="shared" si="17"/>
        <v>0</v>
      </c>
      <c r="N92" s="82"/>
    </row>
    <row r="93" spans="1:14" ht="11" customHeight="1" x14ac:dyDescent="0.15">
      <c r="A93" s="26"/>
      <c r="B93" s="61"/>
      <c r="C93" s="64"/>
      <c r="D93" s="63"/>
      <c r="E93" s="64"/>
      <c r="F93" s="63"/>
      <c r="G93" s="64"/>
      <c r="H93" s="63"/>
      <c r="I93" s="64"/>
      <c r="J93" s="63"/>
      <c r="K93" s="64"/>
      <c r="L93" s="68">
        <f t="shared" si="16"/>
        <v>0</v>
      </c>
      <c r="M93" s="69">
        <f t="shared" si="17"/>
        <v>0</v>
      </c>
      <c r="N93" s="82"/>
    </row>
    <row r="94" spans="1:14" ht="11" customHeight="1" x14ac:dyDescent="0.15">
      <c r="A94" s="26"/>
      <c r="B94" s="61"/>
      <c r="C94" s="64"/>
      <c r="D94" s="63"/>
      <c r="E94" s="64"/>
      <c r="F94" s="63"/>
      <c r="G94" s="64"/>
      <c r="H94" s="63"/>
      <c r="I94" s="64"/>
      <c r="J94" s="63"/>
      <c r="K94" s="64"/>
      <c r="L94" s="68">
        <f t="shared" si="16"/>
        <v>0</v>
      </c>
      <c r="M94" s="69">
        <f t="shared" si="17"/>
        <v>0</v>
      </c>
      <c r="N94" s="82"/>
    </row>
    <row r="95" spans="1:14" ht="11" customHeight="1" x14ac:dyDescent="0.15">
      <c r="A95" s="26"/>
      <c r="B95" s="61"/>
      <c r="C95" s="64"/>
      <c r="D95" s="63"/>
      <c r="E95" s="64"/>
      <c r="F95" s="63"/>
      <c r="G95" s="64"/>
      <c r="H95" s="63"/>
      <c r="I95" s="64"/>
      <c r="J95" s="63"/>
      <c r="K95" s="64"/>
      <c r="L95" s="68">
        <f t="shared" si="16"/>
        <v>0</v>
      </c>
      <c r="M95" s="69">
        <f t="shared" si="17"/>
        <v>0</v>
      </c>
      <c r="N95" s="82"/>
    </row>
    <row r="96" spans="1:14" ht="11" customHeight="1" x14ac:dyDescent="0.15">
      <c r="A96" s="26"/>
      <c r="B96" s="61"/>
      <c r="C96" s="64"/>
      <c r="D96" s="63"/>
      <c r="E96" s="64"/>
      <c r="F96" s="63"/>
      <c r="G96" s="64"/>
      <c r="H96" s="63"/>
      <c r="I96" s="64"/>
      <c r="J96" s="63"/>
      <c r="K96" s="64"/>
      <c r="L96" s="68">
        <f t="shared" si="16"/>
        <v>0</v>
      </c>
      <c r="M96" s="69">
        <f t="shared" si="17"/>
        <v>0</v>
      </c>
      <c r="N96" s="82"/>
    </row>
    <row r="97" spans="1:14" ht="11" customHeight="1" x14ac:dyDescent="0.15">
      <c r="A97" s="7" t="s">
        <v>11</v>
      </c>
      <c r="B97" s="8">
        <f>SUM(B90:B96)</f>
        <v>0</v>
      </c>
      <c r="C97" s="9">
        <f>SUMPRODUCT(B90:B96,C90:C96)</f>
        <v>0</v>
      </c>
      <c r="D97" s="8">
        <f>SUM(D90:D96)</f>
        <v>0</v>
      </c>
      <c r="E97" s="9">
        <f>SUMPRODUCT(D90:D96,E90:E96)</f>
        <v>0</v>
      </c>
      <c r="F97" s="8">
        <f>SUM(F90:F96)</f>
        <v>0</v>
      </c>
      <c r="G97" s="9">
        <f>SUMPRODUCT(F90:F96,G90:G96)</f>
        <v>0</v>
      </c>
      <c r="H97" s="8">
        <f>SUM(H90:H96)</f>
        <v>0</v>
      </c>
      <c r="I97" s="9">
        <f>SUMPRODUCT(H90:H96,I90:I96)</f>
        <v>0</v>
      </c>
      <c r="J97" s="8">
        <f>SUM(J90:J96)</f>
        <v>0</v>
      </c>
      <c r="K97" s="9">
        <f>SUMPRODUCT(J90:J96,K90:K96)</f>
        <v>0</v>
      </c>
      <c r="L97" s="70">
        <f t="shared" ref="L97:M97" si="18">SUM(L90:L96)</f>
        <v>0</v>
      </c>
      <c r="M97" s="71">
        <f t="shared" si="18"/>
        <v>0</v>
      </c>
      <c r="N97" s="82"/>
    </row>
    <row r="98" spans="1:14" ht="11" customHeight="1" x14ac:dyDescent="0.15">
      <c r="A98" s="15" t="s">
        <v>41</v>
      </c>
      <c r="B98" s="16"/>
      <c r="C98" s="17"/>
      <c r="D98" s="17"/>
      <c r="E98" s="17"/>
      <c r="F98" s="17"/>
      <c r="G98" s="17"/>
      <c r="H98" s="17"/>
      <c r="I98" s="17"/>
      <c r="J98" s="17"/>
      <c r="K98" s="17"/>
      <c r="L98" s="17"/>
      <c r="M98" s="17"/>
      <c r="N98" s="80"/>
    </row>
    <row r="99" spans="1:14" ht="11" customHeight="1" x14ac:dyDescent="0.15">
      <c r="A99" s="6" t="s">
        <v>117</v>
      </c>
      <c r="B99" s="61"/>
      <c r="C99" s="64"/>
      <c r="D99" s="63"/>
      <c r="E99" s="64"/>
      <c r="F99" s="63"/>
      <c r="G99" s="64"/>
      <c r="H99" s="63"/>
      <c r="I99" s="64"/>
      <c r="J99" s="63"/>
      <c r="K99" s="64"/>
      <c r="L99" s="66">
        <f t="shared" ref="L99:L111" si="19">B99+D99+F99+H99+J99</f>
        <v>0</v>
      </c>
      <c r="M99" s="67">
        <f t="shared" ref="M99:M111" si="20">(B99*C99)+(D99*E99)+(F99*G99)+(H99*I99)+(J99*K99)</f>
        <v>0</v>
      </c>
      <c r="N99" s="82" t="s">
        <v>10</v>
      </c>
    </row>
    <row r="100" spans="1:14" ht="11" customHeight="1" x14ac:dyDescent="0.15">
      <c r="A100" s="6" t="s">
        <v>42</v>
      </c>
      <c r="B100" s="61"/>
      <c r="C100" s="64"/>
      <c r="D100" s="63"/>
      <c r="E100" s="64"/>
      <c r="F100" s="63"/>
      <c r="G100" s="64"/>
      <c r="H100" s="63"/>
      <c r="I100" s="64"/>
      <c r="J100" s="63"/>
      <c r="K100" s="64"/>
      <c r="L100" s="66">
        <f t="shared" si="19"/>
        <v>0</v>
      </c>
      <c r="M100" s="67">
        <f t="shared" si="20"/>
        <v>0</v>
      </c>
      <c r="N100" s="82" t="s">
        <v>10</v>
      </c>
    </row>
    <row r="101" spans="1:14" ht="11" customHeight="1" x14ac:dyDescent="0.15">
      <c r="A101" s="6" t="s">
        <v>43</v>
      </c>
      <c r="B101" s="61"/>
      <c r="C101" s="64"/>
      <c r="D101" s="63"/>
      <c r="E101" s="64"/>
      <c r="F101" s="63"/>
      <c r="G101" s="64"/>
      <c r="H101" s="63"/>
      <c r="I101" s="64"/>
      <c r="J101" s="63"/>
      <c r="K101" s="64"/>
      <c r="L101" s="66">
        <f t="shared" si="19"/>
        <v>0</v>
      </c>
      <c r="M101" s="67">
        <f t="shared" si="20"/>
        <v>0</v>
      </c>
      <c r="N101" s="82" t="s">
        <v>10</v>
      </c>
    </row>
    <row r="102" spans="1:14" ht="11" customHeight="1" x14ac:dyDescent="0.15">
      <c r="A102" s="6" t="s">
        <v>193</v>
      </c>
      <c r="B102" s="61"/>
      <c r="C102" s="64"/>
      <c r="D102" s="63"/>
      <c r="E102" s="64"/>
      <c r="F102" s="63"/>
      <c r="G102" s="64"/>
      <c r="H102" s="63"/>
      <c r="I102" s="64"/>
      <c r="J102" s="63"/>
      <c r="K102" s="64"/>
      <c r="L102" s="66">
        <f t="shared" si="19"/>
        <v>0</v>
      </c>
      <c r="M102" s="67">
        <f t="shared" si="20"/>
        <v>0</v>
      </c>
      <c r="N102" s="82" t="s">
        <v>10</v>
      </c>
    </row>
    <row r="103" spans="1:14" ht="11" customHeight="1" x14ac:dyDescent="0.15">
      <c r="A103" s="6" t="s">
        <v>118</v>
      </c>
      <c r="B103" s="61"/>
      <c r="C103" s="64"/>
      <c r="D103" s="63"/>
      <c r="E103" s="64"/>
      <c r="F103" s="63"/>
      <c r="G103" s="64"/>
      <c r="H103" s="63"/>
      <c r="I103" s="64"/>
      <c r="J103" s="63"/>
      <c r="K103" s="64"/>
      <c r="L103" s="66">
        <f t="shared" si="19"/>
        <v>0</v>
      </c>
      <c r="M103" s="67">
        <f t="shared" si="20"/>
        <v>0</v>
      </c>
      <c r="N103" s="82" t="s">
        <v>10</v>
      </c>
    </row>
    <row r="104" spans="1:14" ht="11" customHeight="1" x14ac:dyDescent="0.15">
      <c r="A104" s="6" t="s">
        <v>119</v>
      </c>
      <c r="B104" s="61"/>
      <c r="C104" s="64"/>
      <c r="D104" s="63"/>
      <c r="E104" s="64"/>
      <c r="F104" s="63"/>
      <c r="G104" s="64"/>
      <c r="H104" s="63"/>
      <c r="I104" s="64"/>
      <c r="J104" s="63"/>
      <c r="K104" s="64"/>
      <c r="L104" s="66">
        <f t="shared" si="19"/>
        <v>0</v>
      </c>
      <c r="M104" s="67">
        <f t="shared" si="20"/>
        <v>0</v>
      </c>
      <c r="N104" s="82" t="s">
        <v>10</v>
      </c>
    </row>
    <row r="105" spans="1:14" ht="11" customHeight="1" x14ac:dyDescent="0.15">
      <c r="A105" s="6" t="s">
        <v>212</v>
      </c>
      <c r="B105" s="61"/>
      <c r="C105" s="64"/>
      <c r="D105" s="63"/>
      <c r="E105" s="64"/>
      <c r="F105" s="63"/>
      <c r="G105" s="64"/>
      <c r="H105" s="63"/>
      <c r="I105" s="64"/>
      <c r="J105" s="63"/>
      <c r="K105" s="64"/>
      <c r="L105" s="66">
        <f t="shared" si="19"/>
        <v>0</v>
      </c>
      <c r="M105" s="67">
        <f t="shared" si="20"/>
        <v>0</v>
      </c>
      <c r="N105" s="82"/>
    </row>
    <row r="106" spans="1:14" ht="11" customHeight="1" x14ac:dyDescent="0.15">
      <c r="A106" s="6" t="s">
        <v>213</v>
      </c>
      <c r="B106" s="61"/>
      <c r="C106" s="64"/>
      <c r="D106" s="63"/>
      <c r="E106" s="64"/>
      <c r="F106" s="63"/>
      <c r="G106" s="64"/>
      <c r="H106" s="63"/>
      <c r="I106" s="64"/>
      <c r="J106" s="63"/>
      <c r="K106" s="64"/>
      <c r="L106" s="66">
        <f t="shared" si="19"/>
        <v>0</v>
      </c>
      <c r="M106" s="67">
        <f t="shared" si="20"/>
        <v>0</v>
      </c>
      <c r="N106" s="82"/>
    </row>
    <row r="107" spans="1:14" ht="11" customHeight="1" x14ac:dyDescent="0.15">
      <c r="A107" s="6"/>
      <c r="B107" s="61"/>
      <c r="C107" s="64"/>
      <c r="D107" s="63"/>
      <c r="E107" s="64"/>
      <c r="F107" s="63"/>
      <c r="G107" s="64"/>
      <c r="H107" s="63"/>
      <c r="I107" s="64"/>
      <c r="J107" s="63"/>
      <c r="K107" s="64"/>
      <c r="L107" s="66">
        <f t="shared" si="19"/>
        <v>0</v>
      </c>
      <c r="M107" s="67">
        <f t="shared" si="20"/>
        <v>0</v>
      </c>
      <c r="N107" s="82"/>
    </row>
    <row r="108" spans="1:14" ht="11" customHeight="1" x14ac:dyDescent="0.15">
      <c r="A108" s="6"/>
      <c r="B108" s="61"/>
      <c r="C108" s="64"/>
      <c r="D108" s="63"/>
      <c r="E108" s="64"/>
      <c r="F108" s="63"/>
      <c r="G108" s="64"/>
      <c r="H108" s="63"/>
      <c r="I108" s="64"/>
      <c r="J108" s="63"/>
      <c r="K108" s="64"/>
      <c r="L108" s="66">
        <f t="shared" si="19"/>
        <v>0</v>
      </c>
      <c r="M108" s="67">
        <f t="shared" si="20"/>
        <v>0</v>
      </c>
      <c r="N108" s="82"/>
    </row>
    <row r="109" spans="1:14" ht="11" customHeight="1" x14ac:dyDescent="0.15">
      <c r="A109" s="6"/>
      <c r="B109" s="61"/>
      <c r="C109" s="64"/>
      <c r="D109" s="63"/>
      <c r="E109" s="64"/>
      <c r="F109" s="63"/>
      <c r="G109" s="64"/>
      <c r="H109" s="63"/>
      <c r="I109" s="64"/>
      <c r="J109" s="63"/>
      <c r="K109" s="64"/>
      <c r="L109" s="66">
        <f t="shared" si="19"/>
        <v>0</v>
      </c>
      <c r="M109" s="67">
        <f t="shared" si="20"/>
        <v>0</v>
      </c>
      <c r="N109" s="82"/>
    </row>
    <row r="110" spans="1:14" ht="11" customHeight="1" x14ac:dyDescent="0.15">
      <c r="A110" s="6"/>
      <c r="B110" s="61"/>
      <c r="C110" s="64"/>
      <c r="D110" s="63"/>
      <c r="E110" s="64"/>
      <c r="F110" s="63"/>
      <c r="G110" s="64"/>
      <c r="H110" s="63"/>
      <c r="I110" s="64"/>
      <c r="J110" s="63"/>
      <c r="K110" s="64"/>
      <c r="L110" s="66">
        <f t="shared" si="19"/>
        <v>0</v>
      </c>
      <c r="M110" s="67">
        <f t="shared" si="20"/>
        <v>0</v>
      </c>
      <c r="N110" s="82"/>
    </row>
    <row r="111" spans="1:14" ht="11" customHeight="1" x14ac:dyDescent="0.15">
      <c r="A111" s="6"/>
      <c r="B111" s="61"/>
      <c r="C111" s="64"/>
      <c r="D111" s="63"/>
      <c r="E111" s="64"/>
      <c r="F111" s="63"/>
      <c r="G111" s="64"/>
      <c r="H111" s="63"/>
      <c r="I111" s="64"/>
      <c r="J111" s="63"/>
      <c r="K111" s="64"/>
      <c r="L111" s="66">
        <f t="shared" si="19"/>
        <v>0</v>
      </c>
      <c r="M111" s="67">
        <f t="shared" si="20"/>
        <v>0</v>
      </c>
      <c r="N111" s="82"/>
    </row>
    <row r="112" spans="1:14" ht="11" customHeight="1" x14ac:dyDescent="0.15">
      <c r="A112" s="7" t="s">
        <v>11</v>
      </c>
      <c r="B112" s="8">
        <f>SUM(B99:B111)</f>
        <v>0</v>
      </c>
      <c r="C112" s="9">
        <f>SUMPRODUCT(B99:B111,C99:C111)</f>
        <v>0</v>
      </c>
      <c r="D112" s="8">
        <f>SUM(D99:D111)</f>
        <v>0</v>
      </c>
      <c r="E112" s="9">
        <f>SUMPRODUCT(D99:D111,E99:E111)</f>
        <v>0</v>
      </c>
      <c r="F112" s="8">
        <f>SUM(F99:F111)</f>
        <v>0</v>
      </c>
      <c r="G112" s="9">
        <f>SUMPRODUCT(F99:F111,G99:G111)</f>
        <v>0</v>
      </c>
      <c r="H112" s="8">
        <f>SUM(H99:H111)</f>
        <v>0</v>
      </c>
      <c r="I112" s="9">
        <f>SUMPRODUCT(H99:H111,I99:I111)</f>
        <v>0</v>
      </c>
      <c r="J112" s="8">
        <f>SUM(J99:J111)</f>
        <v>0</v>
      </c>
      <c r="K112" s="9">
        <f>SUMPRODUCT(J99:J111,K99:K111)</f>
        <v>0</v>
      </c>
      <c r="L112" s="10">
        <f>SUM(L99:L111)</f>
        <v>0</v>
      </c>
      <c r="M112" s="11">
        <f>SUM(M99:M111)</f>
        <v>0</v>
      </c>
      <c r="N112" s="46"/>
    </row>
    <row r="113" spans="1:14" ht="11" customHeight="1" x14ac:dyDescent="0.15">
      <c r="A113" s="154"/>
      <c r="B113" s="155"/>
      <c r="C113" s="156"/>
      <c r="D113" s="155"/>
      <c r="E113" s="156"/>
      <c r="F113" s="155"/>
      <c r="G113" s="156"/>
      <c r="H113" s="155"/>
      <c r="I113" s="156"/>
      <c r="J113" s="155"/>
      <c r="K113" s="156"/>
      <c r="L113" s="162">
        <f>SUM(L112,L97,L88,L70,L58)</f>
        <v>0</v>
      </c>
      <c r="M113" s="153">
        <f>SUM(M112,M97,M88,M70,M58)</f>
        <v>0</v>
      </c>
      <c r="N113" s="48"/>
    </row>
    <row r="114" spans="1:14" ht="11" customHeight="1" x14ac:dyDescent="0.15">
      <c r="A114" s="364" t="s">
        <v>12</v>
      </c>
      <c r="B114" s="361"/>
      <c r="C114" s="361"/>
      <c r="D114" s="361"/>
      <c r="E114" s="361"/>
      <c r="F114" s="361"/>
      <c r="G114" s="361"/>
      <c r="H114" s="361"/>
      <c r="I114" s="361"/>
      <c r="J114" s="361"/>
      <c r="K114" s="361"/>
      <c r="L114" s="361"/>
      <c r="M114" s="361"/>
      <c r="N114" s="48"/>
    </row>
    <row r="115" spans="1:14" ht="21" customHeight="1" x14ac:dyDescent="0.15">
      <c r="A115" s="362"/>
      <c r="B115" s="363"/>
      <c r="C115" s="363"/>
      <c r="D115" s="363"/>
      <c r="E115" s="363"/>
      <c r="F115" s="363"/>
      <c r="G115" s="363"/>
      <c r="H115" s="363"/>
      <c r="I115" s="363"/>
      <c r="J115" s="363"/>
      <c r="K115" s="363"/>
      <c r="L115" s="363"/>
      <c r="M115" s="363"/>
      <c r="N115" s="48"/>
    </row>
    <row r="116" spans="1:14" ht="11" customHeight="1" x14ac:dyDescent="0.15">
      <c r="A116" s="163" t="s">
        <v>44</v>
      </c>
      <c r="B116" s="2" t="s">
        <v>0</v>
      </c>
      <c r="C116" s="49" t="s">
        <v>1</v>
      </c>
      <c r="D116" s="50" t="s">
        <v>2</v>
      </c>
      <c r="E116" s="49" t="s">
        <v>1</v>
      </c>
      <c r="F116" s="50" t="s">
        <v>3</v>
      </c>
      <c r="G116" s="49" t="s">
        <v>1</v>
      </c>
      <c r="H116" s="50" t="s">
        <v>4</v>
      </c>
      <c r="I116" s="49" t="s">
        <v>1</v>
      </c>
      <c r="J116" s="50" t="s">
        <v>5</v>
      </c>
      <c r="K116" s="49" t="s">
        <v>1</v>
      </c>
      <c r="L116" s="73" t="s">
        <v>6</v>
      </c>
      <c r="M116" s="74" t="s">
        <v>7</v>
      </c>
      <c r="N116" s="75" t="s">
        <v>8</v>
      </c>
    </row>
    <row r="117" spans="1:14" ht="11" customHeight="1" x14ac:dyDescent="0.15">
      <c r="A117" s="6" t="s">
        <v>45</v>
      </c>
      <c r="B117" s="61"/>
      <c r="C117" s="64"/>
      <c r="D117" s="63"/>
      <c r="E117" s="64"/>
      <c r="F117" s="63"/>
      <c r="G117" s="64"/>
      <c r="H117" s="63"/>
      <c r="I117" s="64"/>
      <c r="J117" s="63"/>
      <c r="K117" s="64"/>
      <c r="L117" s="66">
        <f>B117+D117+F117+H117+J117</f>
        <v>0</v>
      </c>
      <c r="M117" s="67">
        <f>(B117*C117)+(D117*E117)+(F117*G117)+(H117*I117)+(J117*K117)</f>
        <v>0</v>
      </c>
      <c r="N117" s="65" t="s">
        <v>10</v>
      </c>
    </row>
    <row r="118" spans="1:14" ht="11" customHeight="1" x14ac:dyDescent="0.15">
      <c r="A118" s="6" t="s">
        <v>46</v>
      </c>
      <c r="B118" s="61"/>
      <c r="C118" s="64"/>
      <c r="D118" s="63"/>
      <c r="E118" s="64"/>
      <c r="F118" s="63"/>
      <c r="G118" s="64"/>
      <c r="H118" s="63"/>
      <c r="I118" s="64"/>
      <c r="J118" s="63"/>
      <c r="K118" s="64"/>
      <c r="L118" s="66">
        <f>B118+D118+F118+H118+J118</f>
        <v>0</v>
      </c>
      <c r="M118" s="67">
        <f>(B118*C118)+(D118*E118)+(F118*G118)+(H118*I118)+(J118*K118)</f>
        <v>0</v>
      </c>
      <c r="N118" s="65" t="s">
        <v>10</v>
      </c>
    </row>
    <row r="119" spans="1:14" ht="11" customHeight="1" x14ac:dyDescent="0.15">
      <c r="A119" s="6" t="s">
        <v>211</v>
      </c>
      <c r="B119" s="61"/>
      <c r="C119" s="64"/>
      <c r="D119" s="63"/>
      <c r="E119" s="64"/>
      <c r="F119" s="63"/>
      <c r="G119" s="64"/>
      <c r="H119" s="116"/>
      <c r="I119" s="64"/>
      <c r="J119" s="63"/>
      <c r="K119" s="64"/>
      <c r="L119" s="66">
        <f t="shared" ref="L119:L130" si="21">B119+D119+F119+H119+J119</f>
        <v>0</v>
      </c>
      <c r="M119" s="67">
        <f t="shared" ref="M119:M130" si="22">(B119*C119)+(D119*E119)+(F119*G119)+(H119*I119)+(J119*K119)</f>
        <v>0</v>
      </c>
      <c r="N119" s="65" t="s">
        <v>10</v>
      </c>
    </row>
    <row r="120" spans="1:14" ht="11" customHeight="1" x14ac:dyDescent="0.15">
      <c r="A120" s="6" t="s">
        <v>47</v>
      </c>
      <c r="B120" s="61"/>
      <c r="C120" s="64"/>
      <c r="D120" s="63"/>
      <c r="E120" s="64"/>
      <c r="F120" s="63"/>
      <c r="G120" s="64"/>
      <c r="H120" s="63"/>
      <c r="I120" s="64"/>
      <c r="J120" s="63"/>
      <c r="K120" s="64"/>
      <c r="L120" s="66">
        <f t="shared" si="21"/>
        <v>0</v>
      </c>
      <c r="M120" s="67">
        <f t="shared" si="22"/>
        <v>0</v>
      </c>
      <c r="N120" s="65" t="s">
        <v>10</v>
      </c>
    </row>
    <row r="121" spans="1:14" ht="11" customHeight="1" x14ac:dyDescent="0.15">
      <c r="A121" s="6" t="s">
        <v>48</v>
      </c>
      <c r="B121" s="61"/>
      <c r="C121" s="64"/>
      <c r="D121" s="63"/>
      <c r="E121" s="64"/>
      <c r="F121" s="63"/>
      <c r="G121" s="64"/>
      <c r="H121" s="63"/>
      <c r="I121" s="64"/>
      <c r="J121" s="63"/>
      <c r="K121" s="64"/>
      <c r="L121" s="66">
        <f t="shared" si="21"/>
        <v>0</v>
      </c>
      <c r="M121" s="67">
        <f t="shared" si="22"/>
        <v>0</v>
      </c>
      <c r="N121" s="65" t="s">
        <v>10</v>
      </c>
    </row>
    <row r="122" spans="1:14" ht="11" customHeight="1" x14ac:dyDescent="0.15">
      <c r="A122" s="6" t="s">
        <v>49</v>
      </c>
      <c r="B122" s="61"/>
      <c r="C122" s="64"/>
      <c r="D122" s="63"/>
      <c r="E122" s="64"/>
      <c r="F122" s="63"/>
      <c r="G122" s="64"/>
      <c r="H122" s="63"/>
      <c r="I122" s="64"/>
      <c r="J122" s="63"/>
      <c r="K122" s="64"/>
      <c r="L122" s="66">
        <f t="shared" si="21"/>
        <v>0</v>
      </c>
      <c r="M122" s="67">
        <f t="shared" si="22"/>
        <v>0</v>
      </c>
      <c r="N122" s="65" t="s">
        <v>10</v>
      </c>
    </row>
    <row r="123" spans="1:14" ht="11" customHeight="1" x14ac:dyDescent="0.15">
      <c r="A123" s="6" t="s">
        <v>50</v>
      </c>
      <c r="B123" s="61"/>
      <c r="C123" s="64"/>
      <c r="D123" s="63"/>
      <c r="E123" s="64"/>
      <c r="F123" s="63"/>
      <c r="G123" s="64"/>
      <c r="H123" s="63"/>
      <c r="I123" s="64"/>
      <c r="J123" s="63"/>
      <c r="K123" s="64"/>
      <c r="L123" s="66">
        <f t="shared" si="21"/>
        <v>0</v>
      </c>
      <c r="M123" s="67">
        <f t="shared" si="22"/>
        <v>0</v>
      </c>
      <c r="N123" s="65" t="s">
        <v>10</v>
      </c>
    </row>
    <row r="124" spans="1:14" ht="11" customHeight="1" x14ac:dyDescent="0.15">
      <c r="A124" s="6" t="s">
        <v>194</v>
      </c>
      <c r="B124" s="61"/>
      <c r="C124" s="64"/>
      <c r="D124" s="63"/>
      <c r="E124" s="64"/>
      <c r="F124" s="63"/>
      <c r="G124" s="64"/>
      <c r="H124" s="63"/>
      <c r="I124" s="64"/>
      <c r="J124" s="63"/>
      <c r="K124" s="64"/>
      <c r="L124" s="66">
        <f t="shared" si="21"/>
        <v>0</v>
      </c>
      <c r="M124" s="67">
        <f t="shared" si="22"/>
        <v>0</v>
      </c>
      <c r="N124" s="65" t="s">
        <v>10</v>
      </c>
    </row>
    <row r="125" spans="1:14" ht="11" customHeight="1" x14ac:dyDescent="0.15">
      <c r="A125" s="18" t="s">
        <v>51</v>
      </c>
      <c r="B125" s="61"/>
      <c r="C125" s="64"/>
      <c r="D125" s="63"/>
      <c r="E125" s="64"/>
      <c r="F125" s="63"/>
      <c r="G125" s="64"/>
      <c r="H125" s="63"/>
      <c r="I125" s="64"/>
      <c r="J125" s="63"/>
      <c r="K125" s="64"/>
      <c r="L125" s="66">
        <f t="shared" si="21"/>
        <v>0</v>
      </c>
      <c r="M125" s="67">
        <f t="shared" si="22"/>
        <v>0</v>
      </c>
      <c r="N125" s="65" t="s">
        <v>10</v>
      </c>
    </row>
    <row r="126" spans="1:14" ht="11" customHeight="1" x14ac:dyDescent="0.15">
      <c r="A126" s="6"/>
      <c r="B126" s="61"/>
      <c r="C126" s="64"/>
      <c r="D126" s="63"/>
      <c r="E126" s="64"/>
      <c r="F126" s="63"/>
      <c r="G126" s="64"/>
      <c r="H126" s="63"/>
      <c r="I126" s="64"/>
      <c r="J126" s="63"/>
      <c r="K126" s="64"/>
      <c r="L126" s="66">
        <f t="shared" si="21"/>
        <v>0</v>
      </c>
      <c r="M126" s="67">
        <f t="shared" si="22"/>
        <v>0</v>
      </c>
      <c r="N126" s="65"/>
    </row>
    <row r="127" spans="1:14" ht="11" customHeight="1" x14ac:dyDescent="0.15">
      <c r="A127" s="6"/>
      <c r="B127" s="61"/>
      <c r="C127" s="64"/>
      <c r="D127" s="63"/>
      <c r="E127" s="64"/>
      <c r="F127" s="63"/>
      <c r="G127" s="64"/>
      <c r="H127" s="63"/>
      <c r="I127" s="64"/>
      <c r="J127" s="63"/>
      <c r="K127" s="64"/>
      <c r="L127" s="66">
        <f t="shared" si="21"/>
        <v>0</v>
      </c>
      <c r="M127" s="67">
        <f t="shared" si="22"/>
        <v>0</v>
      </c>
      <c r="N127" s="65"/>
    </row>
    <row r="128" spans="1:14" ht="11" customHeight="1" x14ac:dyDescent="0.15">
      <c r="A128" s="6"/>
      <c r="B128" s="61"/>
      <c r="C128" s="64"/>
      <c r="D128" s="63"/>
      <c r="E128" s="64"/>
      <c r="F128" s="63"/>
      <c r="G128" s="64"/>
      <c r="H128" s="63"/>
      <c r="I128" s="64"/>
      <c r="J128" s="63"/>
      <c r="K128" s="64"/>
      <c r="L128" s="66">
        <f t="shared" si="21"/>
        <v>0</v>
      </c>
      <c r="M128" s="67">
        <f t="shared" si="22"/>
        <v>0</v>
      </c>
      <c r="N128" s="65"/>
    </row>
    <row r="129" spans="1:14" ht="11" customHeight="1" x14ac:dyDescent="0.15">
      <c r="A129" s="6"/>
      <c r="B129" s="61"/>
      <c r="C129" s="64"/>
      <c r="D129" s="63"/>
      <c r="E129" s="64"/>
      <c r="F129" s="63"/>
      <c r="G129" s="64"/>
      <c r="H129" s="63"/>
      <c r="I129" s="64"/>
      <c r="J129" s="63"/>
      <c r="K129" s="64"/>
      <c r="L129" s="66">
        <f t="shared" si="21"/>
        <v>0</v>
      </c>
      <c r="M129" s="67">
        <f t="shared" si="22"/>
        <v>0</v>
      </c>
      <c r="N129" s="65"/>
    </row>
    <row r="130" spans="1:14" ht="11" customHeight="1" x14ac:dyDescent="0.15">
      <c r="A130" s="6"/>
      <c r="B130" s="61"/>
      <c r="C130" s="64"/>
      <c r="D130" s="63"/>
      <c r="E130" s="64"/>
      <c r="F130" s="63"/>
      <c r="G130" s="64"/>
      <c r="H130" s="63"/>
      <c r="I130" s="64"/>
      <c r="J130" s="63"/>
      <c r="K130" s="64"/>
      <c r="L130" s="66">
        <f t="shared" si="21"/>
        <v>0</v>
      </c>
      <c r="M130" s="67">
        <f t="shared" si="22"/>
        <v>0</v>
      </c>
      <c r="N130" s="65"/>
    </row>
    <row r="131" spans="1:14" ht="11" customHeight="1" x14ac:dyDescent="0.15">
      <c r="A131" s="7" t="s">
        <v>11</v>
      </c>
      <c r="B131" s="8">
        <f>SUM(B117:B130)</f>
        <v>0</v>
      </c>
      <c r="C131" s="9">
        <f>SUMPRODUCT(B117:B130,C117:C130)</f>
        <v>0</v>
      </c>
      <c r="D131" s="8">
        <f>SUM(D117:D130)</f>
        <v>0</v>
      </c>
      <c r="E131" s="9">
        <f>SUMPRODUCT(D117:D130,E117:E130)</f>
        <v>0</v>
      </c>
      <c r="F131" s="8">
        <f>SUM(F117:F130)</f>
        <v>0</v>
      </c>
      <c r="G131" s="9">
        <f>SUMPRODUCT(F117:F130,G117:G130)</f>
        <v>0</v>
      </c>
      <c r="H131" s="8">
        <f>SUM(H117:H130)</f>
        <v>0</v>
      </c>
      <c r="I131" s="9">
        <f>SUMPRODUCT(H117:H130,I117:I130)</f>
        <v>0</v>
      </c>
      <c r="J131" s="8">
        <f>SUM(J117:J130)</f>
        <v>0</v>
      </c>
      <c r="K131" s="9">
        <f>SUMPRODUCT(J117:J130,K117:K130)</f>
        <v>0</v>
      </c>
      <c r="L131" s="164">
        <f>SUM(L117:L130)</f>
        <v>0</v>
      </c>
      <c r="M131" s="165">
        <f>SUM(M117:M130)</f>
        <v>0</v>
      </c>
      <c r="N131" s="46"/>
    </row>
    <row r="132" spans="1:14" ht="11" customHeight="1" x14ac:dyDescent="0.15">
      <c r="A132" s="364" t="s">
        <v>12</v>
      </c>
      <c r="B132" s="361"/>
      <c r="C132" s="361"/>
      <c r="D132" s="361"/>
      <c r="E132" s="361"/>
      <c r="F132" s="361"/>
      <c r="G132" s="361"/>
      <c r="H132" s="361"/>
      <c r="I132" s="361"/>
      <c r="J132" s="361"/>
      <c r="K132" s="361"/>
      <c r="L132" s="361"/>
      <c r="M132" s="361"/>
      <c r="N132" s="48"/>
    </row>
    <row r="133" spans="1:14" ht="25" customHeight="1" x14ac:dyDescent="0.15">
      <c r="A133" s="362"/>
      <c r="B133" s="363"/>
      <c r="C133" s="363"/>
      <c r="D133" s="363"/>
      <c r="E133" s="363"/>
      <c r="F133" s="363"/>
      <c r="G133" s="363"/>
      <c r="H133" s="363"/>
      <c r="I133" s="363"/>
      <c r="J133" s="363"/>
      <c r="K133" s="363"/>
      <c r="L133" s="365"/>
      <c r="M133" s="365"/>
      <c r="N133" s="48"/>
    </row>
    <row r="134" spans="1:14" ht="11" customHeight="1" x14ac:dyDescent="0.15">
      <c r="A134" s="181" t="s">
        <v>52</v>
      </c>
      <c r="B134" s="2" t="s">
        <v>0</v>
      </c>
      <c r="C134" s="49" t="s">
        <v>1</v>
      </c>
      <c r="D134" s="50" t="s">
        <v>2</v>
      </c>
      <c r="E134" s="49" t="s">
        <v>1</v>
      </c>
      <c r="F134" s="50" t="s">
        <v>3</v>
      </c>
      <c r="G134" s="49" t="s">
        <v>1</v>
      </c>
      <c r="H134" s="50" t="s">
        <v>4</v>
      </c>
      <c r="I134" s="49" t="s">
        <v>1</v>
      </c>
      <c r="J134" s="50" t="s">
        <v>5</v>
      </c>
      <c r="K134" s="49" t="s">
        <v>1</v>
      </c>
      <c r="L134" s="84" t="s">
        <v>6</v>
      </c>
      <c r="M134" s="78" t="s">
        <v>7</v>
      </c>
      <c r="N134" s="79" t="s">
        <v>8</v>
      </c>
    </row>
    <row r="135" spans="1:14" ht="11" customHeight="1" x14ac:dyDescent="0.15">
      <c r="A135" s="6" t="s">
        <v>120</v>
      </c>
      <c r="B135" s="61"/>
      <c r="C135" s="64"/>
      <c r="D135" s="63"/>
      <c r="E135" s="64"/>
      <c r="F135" s="63"/>
      <c r="G135" s="64"/>
      <c r="H135" s="63"/>
      <c r="I135" s="64"/>
      <c r="J135" s="63"/>
      <c r="K135" s="64"/>
      <c r="L135" s="66">
        <f t="shared" ref="L135:L146" si="23">B135+D135+F135+H135+J135</f>
        <v>0</v>
      </c>
      <c r="M135" s="67">
        <f t="shared" ref="M135:M146" si="24">(B135*C135)+(D135*E135)+(F135*G135)+(H135*I135)+(J135*K135)</f>
        <v>0</v>
      </c>
      <c r="N135" s="65" t="s">
        <v>10</v>
      </c>
    </row>
    <row r="136" spans="1:14" ht="11" customHeight="1" x14ac:dyDescent="0.15">
      <c r="A136" s="6" t="s">
        <v>53</v>
      </c>
      <c r="B136" s="61"/>
      <c r="C136" s="64"/>
      <c r="D136" s="63"/>
      <c r="E136" s="64"/>
      <c r="F136" s="63"/>
      <c r="G136" s="64"/>
      <c r="H136" s="63"/>
      <c r="I136" s="64"/>
      <c r="J136" s="63"/>
      <c r="K136" s="64"/>
      <c r="L136" s="66">
        <f t="shared" si="23"/>
        <v>0</v>
      </c>
      <c r="M136" s="67">
        <f t="shared" si="24"/>
        <v>0</v>
      </c>
      <c r="N136" s="65" t="s">
        <v>10</v>
      </c>
    </row>
    <row r="137" spans="1:14" ht="11" customHeight="1" x14ac:dyDescent="0.15">
      <c r="A137" s="6" t="s">
        <v>54</v>
      </c>
      <c r="B137" s="61"/>
      <c r="C137" s="64"/>
      <c r="D137" s="63"/>
      <c r="E137" s="64"/>
      <c r="F137" s="63"/>
      <c r="G137" s="64"/>
      <c r="H137" s="63"/>
      <c r="I137" s="64"/>
      <c r="J137" s="63"/>
      <c r="K137" s="64"/>
      <c r="L137" s="66">
        <f t="shared" si="23"/>
        <v>0</v>
      </c>
      <c r="M137" s="67">
        <f t="shared" si="24"/>
        <v>0</v>
      </c>
      <c r="N137" s="65" t="s">
        <v>10</v>
      </c>
    </row>
    <row r="138" spans="1:14" ht="11" customHeight="1" x14ac:dyDescent="0.15">
      <c r="A138" s="6" t="s">
        <v>55</v>
      </c>
      <c r="B138" s="61"/>
      <c r="C138" s="64"/>
      <c r="D138" s="63"/>
      <c r="E138" s="64"/>
      <c r="F138" s="63"/>
      <c r="G138" s="64"/>
      <c r="H138" s="63"/>
      <c r="I138" s="64"/>
      <c r="J138" s="63"/>
      <c r="K138" s="64"/>
      <c r="L138" s="66">
        <f t="shared" si="23"/>
        <v>0</v>
      </c>
      <c r="M138" s="67">
        <f t="shared" si="24"/>
        <v>0</v>
      </c>
      <c r="N138" s="65" t="s">
        <v>10</v>
      </c>
    </row>
    <row r="139" spans="1:14" ht="11" customHeight="1" x14ac:dyDescent="0.15">
      <c r="A139" s="6" t="s">
        <v>56</v>
      </c>
      <c r="B139" s="61"/>
      <c r="C139" s="64"/>
      <c r="D139" s="63"/>
      <c r="E139" s="64"/>
      <c r="F139" s="63"/>
      <c r="G139" s="64"/>
      <c r="H139" s="63"/>
      <c r="I139" s="64"/>
      <c r="J139" s="63"/>
      <c r="K139" s="64"/>
      <c r="L139" s="66">
        <f t="shared" si="23"/>
        <v>0</v>
      </c>
      <c r="M139" s="67">
        <f t="shared" si="24"/>
        <v>0</v>
      </c>
      <c r="N139" s="65" t="s">
        <v>10</v>
      </c>
    </row>
    <row r="140" spans="1:14" ht="11" customHeight="1" x14ac:dyDescent="0.15">
      <c r="A140" s="6" t="s">
        <v>57</v>
      </c>
      <c r="B140" s="61"/>
      <c r="C140" s="64"/>
      <c r="D140" s="63"/>
      <c r="E140" s="64"/>
      <c r="F140" s="63"/>
      <c r="G140" s="64"/>
      <c r="H140" s="63"/>
      <c r="I140" s="64"/>
      <c r="J140" s="63"/>
      <c r="K140" s="64"/>
      <c r="L140" s="66">
        <f t="shared" si="23"/>
        <v>0</v>
      </c>
      <c r="M140" s="67">
        <f t="shared" si="24"/>
        <v>0</v>
      </c>
      <c r="N140" s="65" t="s">
        <v>10</v>
      </c>
    </row>
    <row r="141" spans="1:14" ht="11" customHeight="1" x14ac:dyDescent="0.15">
      <c r="A141" s="6" t="s">
        <v>121</v>
      </c>
      <c r="B141" s="61"/>
      <c r="C141" s="64"/>
      <c r="D141" s="63"/>
      <c r="E141" s="64"/>
      <c r="F141" s="63"/>
      <c r="G141" s="64"/>
      <c r="H141" s="63"/>
      <c r="I141" s="64"/>
      <c r="J141" s="63"/>
      <c r="K141" s="64"/>
      <c r="L141" s="66">
        <f t="shared" si="23"/>
        <v>0</v>
      </c>
      <c r="M141" s="67">
        <f t="shared" si="24"/>
        <v>0</v>
      </c>
      <c r="N141" s="65" t="s">
        <v>10</v>
      </c>
    </row>
    <row r="142" spans="1:14" ht="11" customHeight="1" x14ac:dyDescent="0.15">
      <c r="A142" s="6"/>
      <c r="B142" s="61"/>
      <c r="C142" s="64"/>
      <c r="D142" s="63"/>
      <c r="E142" s="64"/>
      <c r="F142" s="63"/>
      <c r="G142" s="64"/>
      <c r="H142" s="63"/>
      <c r="I142" s="64"/>
      <c r="J142" s="63"/>
      <c r="K142" s="64"/>
      <c r="L142" s="66">
        <f t="shared" si="23"/>
        <v>0</v>
      </c>
      <c r="M142" s="67">
        <f t="shared" si="24"/>
        <v>0</v>
      </c>
      <c r="N142" s="65"/>
    </row>
    <row r="143" spans="1:14" ht="11" customHeight="1" x14ac:dyDescent="0.15">
      <c r="A143" s="6"/>
      <c r="B143" s="61"/>
      <c r="C143" s="64"/>
      <c r="D143" s="63"/>
      <c r="E143" s="64"/>
      <c r="F143" s="63"/>
      <c r="G143" s="64"/>
      <c r="H143" s="63"/>
      <c r="I143" s="64"/>
      <c r="J143" s="63"/>
      <c r="K143" s="64"/>
      <c r="L143" s="66">
        <f t="shared" si="23"/>
        <v>0</v>
      </c>
      <c r="M143" s="67">
        <f t="shared" si="24"/>
        <v>0</v>
      </c>
      <c r="N143" s="65"/>
    </row>
    <row r="144" spans="1:14" ht="11" customHeight="1" x14ac:dyDescent="0.15">
      <c r="A144" s="6"/>
      <c r="B144" s="61"/>
      <c r="C144" s="64"/>
      <c r="D144" s="63"/>
      <c r="E144" s="64"/>
      <c r="F144" s="63"/>
      <c r="G144" s="64"/>
      <c r="H144" s="63"/>
      <c r="I144" s="64"/>
      <c r="J144" s="63"/>
      <c r="K144" s="64"/>
      <c r="L144" s="66">
        <f t="shared" si="23"/>
        <v>0</v>
      </c>
      <c r="M144" s="67">
        <f t="shared" si="24"/>
        <v>0</v>
      </c>
      <c r="N144" s="65"/>
    </row>
    <row r="145" spans="1:14" ht="11" customHeight="1" x14ac:dyDescent="0.15">
      <c r="A145" s="6"/>
      <c r="B145" s="61"/>
      <c r="C145" s="64"/>
      <c r="D145" s="63"/>
      <c r="E145" s="64"/>
      <c r="F145" s="63"/>
      <c r="G145" s="64"/>
      <c r="H145" s="63"/>
      <c r="I145" s="64"/>
      <c r="J145" s="63"/>
      <c r="K145" s="64"/>
      <c r="L145" s="66">
        <f t="shared" si="23"/>
        <v>0</v>
      </c>
      <c r="M145" s="67">
        <f t="shared" si="24"/>
        <v>0</v>
      </c>
      <c r="N145" s="65"/>
    </row>
    <row r="146" spans="1:14" ht="11" customHeight="1" x14ac:dyDescent="0.15">
      <c r="A146" s="6"/>
      <c r="B146" s="61"/>
      <c r="C146" s="64"/>
      <c r="D146" s="63"/>
      <c r="E146" s="64"/>
      <c r="F146" s="63"/>
      <c r="G146" s="64"/>
      <c r="H146" s="63"/>
      <c r="I146" s="64"/>
      <c r="J146" s="63"/>
      <c r="K146" s="64"/>
      <c r="L146" s="66">
        <f t="shared" si="23"/>
        <v>0</v>
      </c>
      <c r="M146" s="67">
        <f t="shared" si="24"/>
        <v>0</v>
      </c>
      <c r="N146" s="65"/>
    </row>
    <row r="147" spans="1:14" ht="11" customHeight="1" x14ac:dyDescent="0.15">
      <c r="A147" s="7" t="s">
        <v>11</v>
      </c>
      <c r="B147" s="8">
        <f>SUM(B135:B146)</f>
        <v>0</v>
      </c>
      <c r="C147" s="9">
        <f>SUMPRODUCT(B135:B146,C135:C146)</f>
        <v>0</v>
      </c>
      <c r="D147" s="8">
        <f>SUM(D135:D146)</f>
        <v>0</v>
      </c>
      <c r="E147" s="9">
        <f>SUMPRODUCT(D135:D146,E135:E146)</f>
        <v>0</v>
      </c>
      <c r="F147" s="8">
        <f>SUM(F135:F146)</f>
        <v>0</v>
      </c>
      <c r="G147" s="9">
        <f>SUMPRODUCT(F135:F146,G135:G146)</f>
        <v>0</v>
      </c>
      <c r="H147" s="8">
        <f>SUM(H135:H146)</f>
        <v>0</v>
      </c>
      <c r="I147" s="9">
        <f>SUMPRODUCT(H135:H146,I135:I146)</f>
        <v>0</v>
      </c>
      <c r="J147" s="8">
        <f>SUM(J135:J146)</f>
        <v>0</v>
      </c>
      <c r="K147" s="9">
        <f>SUMPRODUCT(J135:J146,K135:K146)</f>
        <v>0</v>
      </c>
      <c r="L147" s="160">
        <f t="shared" ref="L147:M147" si="25">SUM(L135:L146)</f>
        <v>0</v>
      </c>
      <c r="M147" s="161">
        <f t="shared" si="25"/>
        <v>0</v>
      </c>
      <c r="N147" s="46"/>
    </row>
    <row r="148" spans="1:14" ht="11" customHeight="1" x14ac:dyDescent="0.15">
      <c r="A148" s="364" t="s">
        <v>58</v>
      </c>
      <c r="B148" s="361"/>
      <c r="C148" s="361"/>
      <c r="D148" s="361"/>
      <c r="E148" s="361"/>
      <c r="F148" s="361"/>
      <c r="G148" s="361"/>
      <c r="H148" s="361"/>
      <c r="I148" s="361"/>
      <c r="J148" s="361"/>
      <c r="K148" s="361"/>
      <c r="L148" s="361"/>
      <c r="M148" s="361"/>
      <c r="N148" s="48"/>
    </row>
    <row r="149" spans="1:14" ht="22" customHeight="1" x14ac:dyDescent="0.15">
      <c r="A149" s="367"/>
      <c r="B149" s="365"/>
      <c r="C149" s="365"/>
      <c r="D149" s="365"/>
      <c r="E149" s="365"/>
      <c r="F149" s="365"/>
      <c r="G149" s="365"/>
      <c r="H149" s="365"/>
      <c r="I149" s="365"/>
      <c r="J149" s="365"/>
      <c r="K149" s="365"/>
      <c r="L149" s="365"/>
      <c r="M149" s="365"/>
      <c r="N149" s="48"/>
    </row>
    <row r="150" spans="1:14" ht="11" customHeight="1" x14ac:dyDescent="0.15">
      <c r="A150" s="124" t="s">
        <v>104</v>
      </c>
      <c r="B150" s="125" t="s">
        <v>0</v>
      </c>
      <c r="C150" s="126" t="s">
        <v>1</v>
      </c>
      <c r="D150" s="127" t="s">
        <v>2</v>
      </c>
      <c r="E150" s="126" t="s">
        <v>1</v>
      </c>
      <c r="F150" s="127" t="s">
        <v>3</v>
      </c>
      <c r="G150" s="126" t="s">
        <v>1</v>
      </c>
      <c r="H150" s="127" t="s">
        <v>4</v>
      </c>
      <c r="I150" s="126" t="s">
        <v>1</v>
      </c>
      <c r="J150" s="127" t="s">
        <v>5</v>
      </c>
      <c r="K150" s="126" t="s">
        <v>1</v>
      </c>
      <c r="L150" s="125" t="s">
        <v>6</v>
      </c>
      <c r="M150" s="126" t="s">
        <v>7</v>
      </c>
      <c r="N150" s="128" t="s">
        <v>8</v>
      </c>
    </row>
    <row r="151" spans="1:14" ht="11" customHeight="1" x14ac:dyDescent="0.15">
      <c r="A151" s="129" t="s">
        <v>59</v>
      </c>
      <c r="B151" s="130"/>
      <c r="C151" s="131"/>
      <c r="D151" s="132"/>
      <c r="E151" s="131"/>
      <c r="F151" s="132"/>
      <c r="G151" s="131"/>
      <c r="H151" s="132"/>
      <c r="I151" s="131"/>
      <c r="J151" s="132"/>
      <c r="K151" s="131"/>
      <c r="L151" s="133">
        <f t="shared" ref="L151:L172" si="26">B151+D151+F151+H151+J151</f>
        <v>0</v>
      </c>
      <c r="M151" s="134">
        <f t="shared" ref="M151:M172" si="27">(B151*C151)+(D151*E151)+(F151*G151)+(H151*I151)+(J151*K151)</f>
        <v>0</v>
      </c>
      <c r="N151" s="135" t="s">
        <v>10</v>
      </c>
    </row>
    <row r="152" spans="1:14" ht="11" customHeight="1" x14ac:dyDescent="0.15">
      <c r="A152" s="129" t="s">
        <v>60</v>
      </c>
      <c r="B152" s="130"/>
      <c r="C152" s="131"/>
      <c r="D152" s="132"/>
      <c r="E152" s="131"/>
      <c r="F152" s="132"/>
      <c r="G152" s="131"/>
      <c r="H152" s="132"/>
      <c r="I152" s="131"/>
      <c r="J152" s="132"/>
      <c r="K152" s="131"/>
      <c r="L152" s="133">
        <f t="shared" si="26"/>
        <v>0</v>
      </c>
      <c r="M152" s="134">
        <f t="shared" si="27"/>
        <v>0</v>
      </c>
      <c r="N152" s="135" t="s">
        <v>10</v>
      </c>
    </row>
    <row r="153" spans="1:14" ht="11" customHeight="1" x14ac:dyDescent="0.15">
      <c r="A153" s="129" t="s">
        <v>122</v>
      </c>
      <c r="B153" s="130"/>
      <c r="C153" s="131"/>
      <c r="D153" s="132"/>
      <c r="E153" s="131"/>
      <c r="F153" s="132"/>
      <c r="G153" s="131"/>
      <c r="H153" s="132"/>
      <c r="I153" s="131"/>
      <c r="J153" s="132"/>
      <c r="K153" s="131"/>
      <c r="L153" s="133">
        <f t="shared" si="26"/>
        <v>0</v>
      </c>
      <c r="M153" s="134">
        <f t="shared" si="27"/>
        <v>0</v>
      </c>
      <c r="N153" s="135" t="s">
        <v>10</v>
      </c>
    </row>
    <row r="154" spans="1:14" ht="11" customHeight="1" x14ac:dyDescent="0.15">
      <c r="A154" s="129" t="s">
        <v>223</v>
      </c>
      <c r="B154" s="130"/>
      <c r="C154" s="131"/>
      <c r="D154" s="132"/>
      <c r="E154" s="131"/>
      <c r="F154" s="132"/>
      <c r="G154" s="131"/>
      <c r="H154" s="132"/>
      <c r="I154" s="131"/>
      <c r="J154" s="132"/>
      <c r="K154" s="131"/>
      <c r="L154" s="133">
        <f t="shared" si="26"/>
        <v>0</v>
      </c>
      <c r="M154" s="134">
        <f t="shared" si="27"/>
        <v>0</v>
      </c>
      <c r="N154" s="135" t="s">
        <v>10</v>
      </c>
    </row>
    <row r="155" spans="1:14" ht="11" customHeight="1" x14ac:dyDescent="0.15">
      <c r="A155" s="129" t="s">
        <v>123</v>
      </c>
      <c r="B155" s="130"/>
      <c r="C155" s="131"/>
      <c r="D155" s="132"/>
      <c r="E155" s="131"/>
      <c r="F155" s="132"/>
      <c r="G155" s="131"/>
      <c r="H155" s="132"/>
      <c r="I155" s="131"/>
      <c r="J155" s="132"/>
      <c r="K155" s="131"/>
      <c r="L155" s="133">
        <f t="shared" si="26"/>
        <v>0</v>
      </c>
      <c r="M155" s="134">
        <f t="shared" si="27"/>
        <v>0</v>
      </c>
      <c r="N155" s="135" t="s">
        <v>10</v>
      </c>
    </row>
    <row r="156" spans="1:14" ht="11" customHeight="1" x14ac:dyDescent="0.15">
      <c r="A156" s="129" t="s">
        <v>123</v>
      </c>
      <c r="B156" s="130"/>
      <c r="C156" s="131"/>
      <c r="D156" s="132"/>
      <c r="E156" s="131"/>
      <c r="F156" s="132"/>
      <c r="G156" s="131"/>
      <c r="H156" s="132"/>
      <c r="I156" s="131"/>
      <c r="J156" s="132"/>
      <c r="K156" s="131"/>
      <c r="L156" s="133">
        <f t="shared" si="26"/>
        <v>0</v>
      </c>
      <c r="M156" s="134">
        <f t="shared" si="27"/>
        <v>0</v>
      </c>
      <c r="N156" s="135" t="s">
        <v>10</v>
      </c>
    </row>
    <row r="157" spans="1:14" ht="11" customHeight="1" x14ac:dyDescent="0.15">
      <c r="A157" s="129" t="s">
        <v>61</v>
      </c>
      <c r="B157" s="130"/>
      <c r="C157" s="131"/>
      <c r="D157" s="132"/>
      <c r="E157" s="131"/>
      <c r="F157" s="132"/>
      <c r="G157" s="131"/>
      <c r="H157" s="132"/>
      <c r="I157" s="131"/>
      <c r="J157" s="132"/>
      <c r="K157" s="131"/>
      <c r="L157" s="133">
        <f t="shared" si="26"/>
        <v>0</v>
      </c>
      <c r="M157" s="134">
        <f t="shared" si="27"/>
        <v>0</v>
      </c>
      <c r="N157" s="135" t="s">
        <v>10</v>
      </c>
    </row>
    <row r="158" spans="1:14" ht="11" customHeight="1" x14ac:dyDescent="0.15">
      <c r="A158" s="129" t="s">
        <v>61</v>
      </c>
      <c r="B158" s="130"/>
      <c r="C158" s="131"/>
      <c r="D158" s="132"/>
      <c r="E158" s="131"/>
      <c r="F158" s="132"/>
      <c r="G158" s="131"/>
      <c r="H158" s="132"/>
      <c r="I158" s="131"/>
      <c r="J158" s="132"/>
      <c r="K158" s="131"/>
      <c r="L158" s="133">
        <f t="shared" si="26"/>
        <v>0</v>
      </c>
      <c r="M158" s="134">
        <f t="shared" si="27"/>
        <v>0</v>
      </c>
      <c r="N158" s="135" t="s">
        <v>10</v>
      </c>
    </row>
    <row r="159" spans="1:14" ht="11" customHeight="1" x14ac:dyDescent="0.15">
      <c r="A159" s="129" t="s">
        <v>62</v>
      </c>
      <c r="B159" s="130"/>
      <c r="C159" s="131"/>
      <c r="D159" s="132"/>
      <c r="E159" s="131"/>
      <c r="F159" s="132"/>
      <c r="G159" s="131"/>
      <c r="H159" s="132"/>
      <c r="I159" s="131"/>
      <c r="J159" s="132"/>
      <c r="K159" s="131"/>
      <c r="L159" s="133">
        <f t="shared" si="26"/>
        <v>0</v>
      </c>
      <c r="M159" s="134">
        <f t="shared" si="27"/>
        <v>0</v>
      </c>
      <c r="N159" s="135" t="s">
        <v>10</v>
      </c>
    </row>
    <row r="160" spans="1:14" ht="11" customHeight="1" x14ac:dyDescent="0.15">
      <c r="A160" s="129" t="s">
        <v>124</v>
      </c>
      <c r="B160" s="130"/>
      <c r="C160" s="131"/>
      <c r="D160" s="132"/>
      <c r="E160" s="131"/>
      <c r="F160" s="132"/>
      <c r="G160" s="131"/>
      <c r="H160" s="132"/>
      <c r="I160" s="131"/>
      <c r="J160" s="132"/>
      <c r="K160" s="131"/>
      <c r="L160" s="133">
        <f t="shared" si="26"/>
        <v>0</v>
      </c>
      <c r="M160" s="134">
        <f t="shared" si="27"/>
        <v>0</v>
      </c>
      <c r="N160" s="135" t="s">
        <v>10</v>
      </c>
    </row>
    <row r="161" spans="1:14" ht="11" customHeight="1" x14ac:dyDescent="0.15">
      <c r="A161" s="129" t="s">
        <v>204</v>
      </c>
      <c r="B161" s="130"/>
      <c r="C161" s="131"/>
      <c r="D161" s="132"/>
      <c r="E161" s="131"/>
      <c r="F161" s="132"/>
      <c r="G161" s="131"/>
      <c r="H161" s="132"/>
      <c r="I161" s="131"/>
      <c r="J161" s="132"/>
      <c r="K161" s="131"/>
      <c r="L161" s="133">
        <f t="shared" si="26"/>
        <v>0</v>
      </c>
      <c r="M161" s="134">
        <f t="shared" si="27"/>
        <v>0</v>
      </c>
      <c r="N161" s="135" t="s">
        <v>10</v>
      </c>
    </row>
    <row r="162" spans="1:14" ht="11" customHeight="1" x14ac:dyDescent="0.15">
      <c r="A162" s="129" t="s">
        <v>125</v>
      </c>
      <c r="B162" s="130"/>
      <c r="C162" s="131"/>
      <c r="D162" s="132"/>
      <c r="E162" s="131"/>
      <c r="F162" s="132"/>
      <c r="G162" s="131"/>
      <c r="H162" s="132"/>
      <c r="I162" s="131"/>
      <c r="J162" s="132"/>
      <c r="K162" s="131"/>
      <c r="L162" s="133">
        <f t="shared" si="26"/>
        <v>0</v>
      </c>
      <c r="M162" s="134">
        <f t="shared" si="27"/>
        <v>0</v>
      </c>
      <c r="N162" s="135" t="s">
        <v>10</v>
      </c>
    </row>
    <row r="163" spans="1:14" ht="11" customHeight="1" x14ac:dyDescent="0.15">
      <c r="A163" s="129" t="s">
        <v>126</v>
      </c>
      <c r="B163" s="130"/>
      <c r="C163" s="131"/>
      <c r="D163" s="132"/>
      <c r="E163" s="131"/>
      <c r="F163" s="132"/>
      <c r="G163" s="131"/>
      <c r="H163" s="132"/>
      <c r="I163" s="131"/>
      <c r="J163" s="132"/>
      <c r="K163" s="131"/>
      <c r="L163" s="133">
        <f t="shared" si="26"/>
        <v>0</v>
      </c>
      <c r="M163" s="134">
        <f t="shared" si="27"/>
        <v>0</v>
      </c>
      <c r="N163" s="135" t="s">
        <v>10</v>
      </c>
    </row>
    <row r="164" spans="1:14" ht="11" customHeight="1" x14ac:dyDescent="0.15">
      <c r="A164" s="129" t="s">
        <v>127</v>
      </c>
      <c r="B164" s="130"/>
      <c r="C164" s="131"/>
      <c r="D164" s="132"/>
      <c r="E164" s="131"/>
      <c r="F164" s="132"/>
      <c r="G164" s="131"/>
      <c r="H164" s="132"/>
      <c r="I164" s="131"/>
      <c r="J164" s="132"/>
      <c r="K164" s="131"/>
      <c r="L164" s="133">
        <f t="shared" si="26"/>
        <v>0</v>
      </c>
      <c r="M164" s="134">
        <f t="shared" si="27"/>
        <v>0</v>
      </c>
      <c r="N164" s="135" t="s">
        <v>10</v>
      </c>
    </row>
    <row r="165" spans="1:14" ht="11" customHeight="1" x14ac:dyDescent="0.15">
      <c r="A165" s="129" t="s">
        <v>128</v>
      </c>
      <c r="B165" s="130"/>
      <c r="C165" s="131"/>
      <c r="D165" s="132"/>
      <c r="E165" s="131"/>
      <c r="F165" s="132"/>
      <c r="G165" s="131"/>
      <c r="H165" s="132"/>
      <c r="I165" s="131"/>
      <c r="J165" s="132"/>
      <c r="K165" s="131"/>
      <c r="L165" s="133">
        <f t="shared" si="26"/>
        <v>0</v>
      </c>
      <c r="M165" s="134">
        <f t="shared" si="27"/>
        <v>0</v>
      </c>
      <c r="N165" s="148" t="s">
        <v>10</v>
      </c>
    </row>
    <row r="166" spans="1:14" ht="11" customHeight="1" x14ac:dyDescent="0.15">
      <c r="A166" s="129" t="s">
        <v>129</v>
      </c>
      <c r="B166" s="130"/>
      <c r="C166" s="131"/>
      <c r="D166" s="132"/>
      <c r="E166" s="131"/>
      <c r="F166" s="132"/>
      <c r="G166" s="131"/>
      <c r="H166" s="132"/>
      <c r="I166" s="131"/>
      <c r="J166" s="132"/>
      <c r="K166" s="131"/>
      <c r="L166" s="133">
        <f t="shared" si="26"/>
        <v>0</v>
      </c>
      <c r="M166" s="134">
        <f t="shared" si="27"/>
        <v>0</v>
      </c>
      <c r="N166" s="148" t="s">
        <v>10</v>
      </c>
    </row>
    <row r="167" spans="1:14" ht="11" customHeight="1" x14ac:dyDescent="0.15">
      <c r="A167" s="129" t="s">
        <v>130</v>
      </c>
      <c r="B167" s="130"/>
      <c r="C167" s="131"/>
      <c r="D167" s="132"/>
      <c r="E167" s="131"/>
      <c r="F167" s="132"/>
      <c r="G167" s="131"/>
      <c r="H167" s="132"/>
      <c r="I167" s="131"/>
      <c r="J167" s="132"/>
      <c r="K167" s="131"/>
      <c r="L167" s="133">
        <f t="shared" si="26"/>
        <v>0</v>
      </c>
      <c r="M167" s="134">
        <f t="shared" si="27"/>
        <v>0</v>
      </c>
      <c r="N167" s="148" t="s">
        <v>10</v>
      </c>
    </row>
    <row r="168" spans="1:14" ht="11" customHeight="1" x14ac:dyDescent="0.15">
      <c r="A168" s="129"/>
      <c r="B168" s="130"/>
      <c r="C168" s="131"/>
      <c r="D168" s="132"/>
      <c r="E168" s="131"/>
      <c r="F168" s="132"/>
      <c r="G168" s="131"/>
      <c r="H168" s="132"/>
      <c r="I168" s="131"/>
      <c r="J168" s="132"/>
      <c r="K168" s="131"/>
      <c r="L168" s="133">
        <f t="shared" si="26"/>
        <v>0</v>
      </c>
      <c r="M168" s="134">
        <f t="shared" si="27"/>
        <v>0</v>
      </c>
      <c r="N168" s="148" t="s">
        <v>10</v>
      </c>
    </row>
    <row r="169" spans="1:14" ht="11" customHeight="1" x14ac:dyDescent="0.15">
      <c r="A169" s="129"/>
      <c r="B169" s="130"/>
      <c r="C169" s="131"/>
      <c r="D169" s="132"/>
      <c r="E169" s="131"/>
      <c r="F169" s="132"/>
      <c r="G169" s="131"/>
      <c r="H169" s="132"/>
      <c r="I169" s="131"/>
      <c r="J169" s="132"/>
      <c r="K169" s="131"/>
      <c r="L169" s="133">
        <f t="shared" si="26"/>
        <v>0</v>
      </c>
      <c r="M169" s="134">
        <f t="shared" si="27"/>
        <v>0</v>
      </c>
      <c r="N169" s="135"/>
    </row>
    <row r="170" spans="1:14" ht="11" customHeight="1" x14ac:dyDescent="0.15">
      <c r="A170" s="129"/>
      <c r="B170" s="130"/>
      <c r="C170" s="131"/>
      <c r="D170" s="132"/>
      <c r="E170" s="131"/>
      <c r="F170" s="132"/>
      <c r="G170" s="131"/>
      <c r="H170" s="132"/>
      <c r="I170" s="131"/>
      <c r="J170" s="132"/>
      <c r="K170" s="131"/>
      <c r="L170" s="133">
        <f t="shared" si="26"/>
        <v>0</v>
      </c>
      <c r="M170" s="134">
        <f t="shared" si="27"/>
        <v>0</v>
      </c>
      <c r="N170" s="135"/>
    </row>
    <row r="171" spans="1:14" ht="11" customHeight="1" x14ac:dyDescent="0.15">
      <c r="A171" s="129"/>
      <c r="B171" s="130"/>
      <c r="C171" s="131"/>
      <c r="D171" s="132"/>
      <c r="E171" s="131"/>
      <c r="F171" s="132"/>
      <c r="G171" s="131"/>
      <c r="H171" s="132"/>
      <c r="I171" s="131"/>
      <c r="J171" s="132"/>
      <c r="K171" s="131"/>
      <c r="L171" s="133">
        <f t="shared" si="26"/>
        <v>0</v>
      </c>
      <c r="M171" s="134">
        <f t="shared" si="27"/>
        <v>0</v>
      </c>
      <c r="N171" s="135"/>
    </row>
    <row r="172" spans="1:14" ht="11" customHeight="1" x14ac:dyDescent="0.15">
      <c r="A172" s="129"/>
      <c r="B172" s="130"/>
      <c r="C172" s="131"/>
      <c r="D172" s="132"/>
      <c r="E172" s="131"/>
      <c r="F172" s="132"/>
      <c r="G172" s="131"/>
      <c r="H172" s="132"/>
      <c r="I172" s="131"/>
      <c r="J172" s="132"/>
      <c r="K172" s="131"/>
      <c r="L172" s="133">
        <f t="shared" si="26"/>
        <v>0</v>
      </c>
      <c r="M172" s="134">
        <f t="shared" si="27"/>
        <v>0</v>
      </c>
      <c r="N172" s="135"/>
    </row>
    <row r="173" spans="1:14" ht="11" customHeight="1" x14ac:dyDescent="0.15">
      <c r="A173" s="136" t="s">
        <v>11</v>
      </c>
      <c r="B173" s="137">
        <f>SUM(B151:B172)</f>
        <v>0</v>
      </c>
      <c r="C173" s="138">
        <f>SUMPRODUCT(B151:B172,C151:C172)</f>
        <v>0</v>
      </c>
      <c r="D173" s="137">
        <f>SUM(D151:D172)</f>
        <v>0</v>
      </c>
      <c r="E173" s="138">
        <f>SUMPRODUCT(D151:D172,E151:E172)</f>
        <v>0</v>
      </c>
      <c r="F173" s="137">
        <f>SUM(F151:F172)</f>
        <v>0</v>
      </c>
      <c r="G173" s="138">
        <f>SUMPRODUCT(F151:F172,G151:G172)</f>
        <v>0</v>
      </c>
      <c r="H173" s="137">
        <f>SUM(H151:H172)</f>
        <v>0</v>
      </c>
      <c r="I173" s="138">
        <f>SUMPRODUCT(H151:H172,I151:I172)</f>
        <v>0</v>
      </c>
      <c r="J173" s="149">
        <f>SUM(J151:J172)</f>
        <v>0</v>
      </c>
      <c r="K173" s="150">
        <f>SUMPRODUCT(J151:J172,K151:K172)</f>
        <v>0</v>
      </c>
      <c r="L173" s="166">
        <f>SUM(L151:L172)</f>
        <v>0</v>
      </c>
      <c r="M173" s="167">
        <f>SUM(M151:M172)</f>
        <v>0</v>
      </c>
      <c r="N173" s="48"/>
    </row>
    <row r="174" spans="1:14" ht="11" customHeight="1" x14ac:dyDescent="0.15">
      <c r="A174" s="371" t="s">
        <v>12</v>
      </c>
      <c r="B174" s="365"/>
      <c r="C174" s="365"/>
      <c r="D174" s="365"/>
      <c r="E174" s="365"/>
      <c r="F174" s="365"/>
      <c r="G174" s="365"/>
      <c r="H174" s="365"/>
      <c r="I174" s="365"/>
      <c r="J174" s="365"/>
      <c r="K174" s="365"/>
      <c r="L174" s="365"/>
      <c r="M174" s="365"/>
      <c r="N174" s="48"/>
    </row>
    <row r="175" spans="1:14" ht="24" customHeight="1" x14ac:dyDescent="0.15">
      <c r="A175" s="365"/>
      <c r="B175" s="365"/>
      <c r="C175" s="365"/>
      <c r="D175" s="365"/>
      <c r="E175" s="365"/>
      <c r="F175" s="365"/>
      <c r="G175" s="365"/>
      <c r="H175" s="365"/>
      <c r="I175" s="365"/>
      <c r="J175" s="365"/>
      <c r="K175" s="365"/>
      <c r="L175" s="365"/>
      <c r="M175" s="365"/>
      <c r="N175" s="48"/>
    </row>
    <row r="176" spans="1:14" ht="11" customHeight="1" x14ac:dyDescent="0.15">
      <c r="A176" s="182" t="s">
        <v>63</v>
      </c>
      <c r="B176" s="119" t="s">
        <v>0</v>
      </c>
      <c r="C176" s="120" t="s">
        <v>1</v>
      </c>
      <c r="D176" s="121" t="s">
        <v>2</v>
      </c>
      <c r="E176" s="120" t="s">
        <v>1</v>
      </c>
      <c r="F176" s="121" t="s">
        <v>3</v>
      </c>
      <c r="G176" s="120" t="s">
        <v>1</v>
      </c>
      <c r="H176" s="121" t="s">
        <v>4</v>
      </c>
      <c r="I176" s="120" t="s">
        <v>1</v>
      </c>
      <c r="J176" s="121" t="s">
        <v>5</v>
      </c>
      <c r="K176" s="120" t="s">
        <v>1</v>
      </c>
      <c r="L176" s="122" t="s">
        <v>6</v>
      </c>
      <c r="M176" s="123" t="s">
        <v>7</v>
      </c>
      <c r="N176" s="139" t="s">
        <v>8</v>
      </c>
    </row>
    <row r="177" spans="1:14" ht="11" customHeight="1" x14ac:dyDescent="0.15">
      <c r="A177" s="6" t="s">
        <v>131</v>
      </c>
      <c r="B177" s="61"/>
      <c r="C177" s="64"/>
      <c r="D177" s="63"/>
      <c r="E177" s="64"/>
      <c r="F177" s="63"/>
      <c r="G177" s="64"/>
      <c r="H177" s="63"/>
      <c r="I177" s="64"/>
      <c r="J177" s="63"/>
      <c r="K177" s="64"/>
      <c r="L177" s="66">
        <f t="shared" ref="L177:L191" si="28">B177+D177+F177+H177+J177</f>
        <v>0</v>
      </c>
      <c r="M177" s="67">
        <f t="shared" ref="M177:M191" si="29">(B177*C177)+(D177*E177)+(F177*G177)+(H177*I177)+(J177*K177)</f>
        <v>0</v>
      </c>
      <c r="N177" s="65" t="s">
        <v>10</v>
      </c>
    </row>
    <row r="178" spans="1:14" ht="11" customHeight="1" x14ac:dyDescent="0.15">
      <c r="A178" s="6" t="s">
        <v>132</v>
      </c>
      <c r="B178" s="61"/>
      <c r="C178" s="64"/>
      <c r="D178" s="63"/>
      <c r="E178" s="64"/>
      <c r="F178" s="63"/>
      <c r="G178" s="64"/>
      <c r="H178" s="63"/>
      <c r="I178" s="64"/>
      <c r="J178" s="63"/>
      <c r="K178" s="64"/>
      <c r="L178" s="66">
        <f t="shared" si="28"/>
        <v>0</v>
      </c>
      <c r="M178" s="67">
        <f t="shared" si="29"/>
        <v>0</v>
      </c>
      <c r="N178" s="65" t="s">
        <v>10</v>
      </c>
    </row>
    <row r="179" spans="1:14" ht="11" customHeight="1" x14ac:dyDescent="0.15">
      <c r="A179" s="6" t="s">
        <v>133</v>
      </c>
      <c r="B179" s="61"/>
      <c r="C179" s="64"/>
      <c r="D179" s="63"/>
      <c r="E179" s="64"/>
      <c r="F179" s="63"/>
      <c r="G179" s="64"/>
      <c r="H179" s="63"/>
      <c r="I179" s="64"/>
      <c r="J179" s="63"/>
      <c r="K179" s="64"/>
      <c r="L179" s="66">
        <f t="shared" si="28"/>
        <v>0</v>
      </c>
      <c r="M179" s="67">
        <f t="shared" si="29"/>
        <v>0</v>
      </c>
      <c r="N179" s="65" t="s">
        <v>10</v>
      </c>
    </row>
    <row r="180" spans="1:14" ht="11" customHeight="1" x14ac:dyDescent="0.15">
      <c r="A180" s="6" t="s">
        <v>134</v>
      </c>
      <c r="B180" s="61"/>
      <c r="C180" s="64"/>
      <c r="D180" s="63"/>
      <c r="E180" s="64"/>
      <c r="F180" s="63"/>
      <c r="G180" s="64"/>
      <c r="H180" s="63"/>
      <c r="I180" s="64"/>
      <c r="J180" s="63"/>
      <c r="K180" s="64"/>
      <c r="L180" s="66">
        <f t="shared" si="28"/>
        <v>0</v>
      </c>
      <c r="M180" s="67">
        <f t="shared" si="29"/>
        <v>0</v>
      </c>
      <c r="N180" s="65" t="s">
        <v>10</v>
      </c>
    </row>
    <row r="181" spans="1:14" ht="11" customHeight="1" x14ac:dyDescent="0.15">
      <c r="A181" s="6" t="s">
        <v>64</v>
      </c>
      <c r="B181" s="61"/>
      <c r="C181" s="64"/>
      <c r="D181" s="63"/>
      <c r="E181" s="64"/>
      <c r="F181" s="63"/>
      <c r="G181" s="64"/>
      <c r="H181" s="63"/>
      <c r="I181" s="64"/>
      <c r="J181" s="63"/>
      <c r="K181" s="64"/>
      <c r="L181" s="66">
        <f t="shared" si="28"/>
        <v>0</v>
      </c>
      <c r="M181" s="67">
        <f t="shared" si="29"/>
        <v>0</v>
      </c>
      <c r="N181" s="65" t="s">
        <v>10</v>
      </c>
    </row>
    <row r="182" spans="1:14" ht="11" customHeight="1" x14ac:dyDescent="0.15">
      <c r="A182" s="6" t="s">
        <v>195</v>
      </c>
      <c r="B182" s="61"/>
      <c r="C182" s="64"/>
      <c r="D182" s="63"/>
      <c r="E182" s="64"/>
      <c r="F182" s="63"/>
      <c r="G182" s="64"/>
      <c r="H182" s="63"/>
      <c r="I182" s="64"/>
      <c r="J182" s="63"/>
      <c r="K182" s="64"/>
      <c r="L182" s="66">
        <f t="shared" si="28"/>
        <v>0</v>
      </c>
      <c r="M182" s="67">
        <f t="shared" si="29"/>
        <v>0</v>
      </c>
      <c r="N182" s="65" t="s">
        <v>10</v>
      </c>
    </row>
    <row r="183" spans="1:14" ht="11" customHeight="1" x14ac:dyDescent="0.15">
      <c r="A183" s="6" t="s">
        <v>135</v>
      </c>
      <c r="B183" s="61"/>
      <c r="C183" s="64"/>
      <c r="D183" s="63"/>
      <c r="E183" s="64"/>
      <c r="F183" s="63"/>
      <c r="G183" s="64"/>
      <c r="H183" s="63"/>
      <c r="I183" s="64"/>
      <c r="J183" s="63"/>
      <c r="K183" s="64"/>
      <c r="L183" s="66">
        <f t="shared" si="28"/>
        <v>0</v>
      </c>
      <c r="M183" s="67">
        <f t="shared" si="29"/>
        <v>0</v>
      </c>
      <c r="N183" s="65" t="s">
        <v>10</v>
      </c>
    </row>
    <row r="184" spans="1:14" ht="11" customHeight="1" x14ac:dyDescent="0.15">
      <c r="A184" s="6" t="s">
        <v>196</v>
      </c>
      <c r="B184" s="61"/>
      <c r="C184" s="64"/>
      <c r="D184" s="63"/>
      <c r="E184" s="64"/>
      <c r="F184" s="63"/>
      <c r="G184" s="64"/>
      <c r="H184" s="63"/>
      <c r="I184" s="64"/>
      <c r="J184" s="63"/>
      <c r="K184" s="64"/>
      <c r="L184" s="66">
        <f t="shared" si="28"/>
        <v>0</v>
      </c>
      <c r="M184" s="67">
        <f t="shared" si="29"/>
        <v>0</v>
      </c>
      <c r="N184" s="65" t="s">
        <v>10</v>
      </c>
    </row>
    <row r="185" spans="1:14" ht="11" customHeight="1" x14ac:dyDescent="0.15">
      <c r="A185" s="6" t="s">
        <v>136</v>
      </c>
      <c r="B185" s="61"/>
      <c r="C185" s="64"/>
      <c r="D185" s="63"/>
      <c r="E185" s="64"/>
      <c r="F185" s="63"/>
      <c r="G185" s="64"/>
      <c r="H185" s="63"/>
      <c r="I185" s="64"/>
      <c r="J185" s="63"/>
      <c r="K185" s="64"/>
      <c r="L185" s="66">
        <f t="shared" si="28"/>
        <v>0</v>
      </c>
      <c r="M185" s="67">
        <f t="shared" si="29"/>
        <v>0</v>
      </c>
      <c r="N185" s="65" t="s">
        <v>65</v>
      </c>
    </row>
    <row r="186" spans="1:14" ht="11" customHeight="1" x14ac:dyDescent="0.15">
      <c r="A186" s="6" t="s">
        <v>137</v>
      </c>
      <c r="B186" s="61"/>
      <c r="C186" s="64"/>
      <c r="D186" s="63"/>
      <c r="E186" s="64"/>
      <c r="F186" s="63"/>
      <c r="G186" s="64"/>
      <c r="H186" s="63"/>
      <c r="I186" s="64"/>
      <c r="J186" s="63"/>
      <c r="K186" s="64"/>
      <c r="L186" s="66">
        <f t="shared" si="28"/>
        <v>0</v>
      </c>
      <c r="M186" s="67">
        <f t="shared" si="29"/>
        <v>0</v>
      </c>
      <c r="N186" s="65" t="s">
        <v>65</v>
      </c>
    </row>
    <row r="187" spans="1:14" ht="11" customHeight="1" x14ac:dyDescent="0.15">
      <c r="A187" s="6"/>
      <c r="B187" s="61"/>
      <c r="C187" s="64"/>
      <c r="D187" s="63"/>
      <c r="E187" s="64"/>
      <c r="F187" s="63"/>
      <c r="G187" s="64"/>
      <c r="H187" s="63"/>
      <c r="I187" s="64"/>
      <c r="J187" s="63"/>
      <c r="K187" s="64"/>
      <c r="L187" s="66">
        <f t="shared" si="28"/>
        <v>0</v>
      </c>
      <c r="M187" s="67">
        <f t="shared" si="29"/>
        <v>0</v>
      </c>
      <c r="N187" s="65"/>
    </row>
    <row r="188" spans="1:14" ht="11" customHeight="1" x14ac:dyDescent="0.15">
      <c r="A188" s="6"/>
      <c r="B188" s="61"/>
      <c r="C188" s="64"/>
      <c r="D188" s="63"/>
      <c r="E188" s="64"/>
      <c r="F188" s="63"/>
      <c r="G188" s="64"/>
      <c r="H188" s="63"/>
      <c r="I188" s="64"/>
      <c r="J188" s="63"/>
      <c r="K188" s="64"/>
      <c r="L188" s="66">
        <f t="shared" si="28"/>
        <v>0</v>
      </c>
      <c r="M188" s="67">
        <f t="shared" si="29"/>
        <v>0</v>
      </c>
      <c r="N188" s="65"/>
    </row>
    <row r="189" spans="1:14" ht="11" customHeight="1" x14ac:dyDescent="0.15">
      <c r="A189" s="6"/>
      <c r="B189" s="61"/>
      <c r="C189" s="64"/>
      <c r="D189" s="63"/>
      <c r="E189" s="64"/>
      <c r="F189" s="63"/>
      <c r="G189" s="64"/>
      <c r="H189" s="63"/>
      <c r="I189" s="64"/>
      <c r="J189" s="63"/>
      <c r="K189" s="64"/>
      <c r="L189" s="66">
        <f t="shared" si="28"/>
        <v>0</v>
      </c>
      <c r="M189" s="67">
        <f t="shared" si="29"/>
        <v>0</v>
      </c>
      <c r="N189" s="65"/>
    </row>
    <row r="190" spans="1:14" ht="11" customHeight="1" x14ac:dyDescent="0.15">
      <c r="A190" s="6"/>
      <c r="B190" s="61"/>
      <c r="C190" s="64"/>
      <c r="D190" s="63"/>
      <c r="E190" s="64"/>
      <c r="F190" s="63"/>
      <c r="G190" s="64"/>
      <c r="H190" s="63"/>
      <c r="I190" s="64"/>
      <c r="J190" s="63"/>
      <c r="K190" s="64"/>
      <c r="L190" s="66">
        <f t="shared" si="28"/>
        <v>0</v>
      </c>
      <c r="M190" s="67">
        <f t="shared" si="29"/>
        <v>0</v>
      </c>
      <c r="N190" s="65"/>
    </row>
    <row r="191" spans="1:14" ht="11" customHeight="1" x14ac:dyDescent="0.15">
      <c r="A191" s="6"/>
      <c r="B191" s="61"/>
      <c r="C191" s="64"/>
      <c r="D191" s="63"/>
      <c r="E191" s="64"/>
      <c r="F191" s="63"/>
      <c r="G191" s="64"/>
      <c r="H191" s="63"/>
      <c r="I191" s="64"/>
      <c r="J191" s="63"/>
      <c r="K191" s="64"/>
      <c r="L191" s="66">
        <f t="shared" si="28"/>
        <v>0</v>
      </c>
      <c r="M191" s="67">
        <f t="shared" si="29"/>
        <v>0</v>
      </c>
      <c r="N191" s="65"/>
    </row>
    <row r="192" spans="1:14" ht="11" customHeight="1" x14ac:dyDescent="0.15">
      <c r="A192" s="7" t="s">
        <v>11</v>
      </c>
      <c r="B192" s="8">
        <f>SUM(B177:B191)</f>
        <v>0</v>
      </c>
      <c r="C192" s="9">
        <f>SUMPRODUCT(B177:B191,C177:C191)</f>
        <v>0</v>
      </c>
      <c r="D192" s="8">
        <f>SUM(D177:D191)</f>
        <v>0</v>
      </c>
      <c r="E192" s="9">
        <f>SUMPRODUCT(D177:D191,E177:E191)</f>
        <v>0</v>
      </c>
      <c r="F192" s="8">
        <f>SUM(F177:F191)</f>
        <v>0</v>
      </c>
      <c r="G192" s="9">
        <f>SUMPRODUCT(F177:F191,G177:G191)</f>
        <v>0</v>
      </c>
      <c r="H192" s="8">
        <f>SUM(H177:H191)</f>
        <v>0</v>
      </c>
      <c r="I192" s="9">
        <f>SUMPRODUCT(H177:H191,I177:I191)</f>
        <v>0</v>
      </c>
      <c r="J192" s="8">
        <f>SUM(J177:J191)</f>
        <v>0</v>
      </c>
      <c r="K192" s="9">
        <f>SUMPRODUCT(J177:J191,K177:K191)</f>
        <v>0</v>
      </c>
      <c r="L192" s="170">
        <f>SUM(L177:L191)</f>
        <v>0</v>
      </c>
      <c r="M192" s="171">
        <f>SUM(M177:M191)</f>
        <v>0</v>
      </c>
      <c r="N192" s="46"/>
    </row>
    <row r="193" spans="1:14" ht="11" customHeight="1" x14ac:dyDescent="0.15">
      <c r="A193" s="364" t="s">
        <v>12</v>
      </c>
      <c r="B193" s="361"/>
      <c r="C193" s="361"/>
      <c r="D193" s="361"/>
      <c r="E193" s="361"/>
      <c r="F193" s="361"/>
      <c r="G193" s="361"/>
      <c r="H193" s="361"/>
      <c r="I193" s="361"/>
      <c r="J193" s="361"/>
      <c r="K193" s="361"/>
      <c r="L193" s="361"/>
      <c r="M193" s="361"/>
      <c r="N193" s="48"/>
    </row>
    <row r="194" spans="1:14" ht="54" customHeight="1" x14ac:dyDescent="0.15">
      <c r="A194" s="362"/>
      <c r="B194" s="363"/>
      <c r="C194" s="363"/>
      <c r="D194" s="363"/>
      <c r="E194" s="363"/>
      <c r="F194" s="363"/>
      <c r="G194" s="363"/>
      <c r="H194" s="363"/>
      <c r="I194" s="363"/>
      <c r="J194" s="363"/>
      <c r="K194" s="363"/>
      <c r="L194" s="365"/>
      <c r="M194" s="365"/>
      <c r="N194" s="48"/>
    </row>
    <row r="195" spans="1:14" ht="11" customHeight="1" x14ac:dyDescent="0.15">
      <c r="A195" s="185" t="s">
        <v>67</v>
      </c>
      <c r="B195" s="2" t="s">
        <v>0</v>
      </c>
      <c r="C195" s="49" t="s">
        <v>1</v>
      </c>
      <c r="D195" s="50" t="s">
        <v>2</v>
      </c>
      <c r="E195" s="49" t="s">
        <v>1</v>
      </c>
      <c r="F195" s="50" t="s">
        <v>3</v>
      </c>
      <c r="G195" s="49" t="s">
        <v>1</v>
      </c>
      <c r="H195" s="50" t="s">
        <v>4</v>
      </c>
      <c r="I195" s="49" t="s">
        <v>1</v>
      </c>
      <c r="J195" s="50" t="s">
        <v>5</v>
      </c>
      <c r="K195" s="49" t="s">
        <v>1</v>
      </c>
      <c r="L195" s="84" t="s">
        <v>6</v>
      </c>
      <c r="M195" s="78" t="s">
        <v>7</v>
      </c>
      <c r="N195" s="79" t="s">
        <v>8</v>
      </c>
    </row>
    <row r="196" spans="1:14" ht="11" customHeight="1" x14ac:dyDescent="0.15">
      <c r="A196" s="6" t="s">
        <v>138</v>
      </c>
      <c r="B196" s="61"/>
      <c r="C196" s="64"/>
      <c r="D196" s="63"/>
      <c r="E196" s="64"/>
      <c r="F196" s="63"/>
      <c r="G196" s="64"/>
      <c r="H196" s="63"/>
      <c r="I196" s="64"/>
      <c r="J196" s="63"/>
      <c r="K196" s="64"/>
      <c r="L196" s="66">
        <f t="shared" ref="L196:L230" si="30">B196+D196+F196+H196+J196</f>
        <v>0</v>
      </c>
      <c r="M196" s="67">
        <f t="shared" ref="M196:M230" si="31">(B196*C196)+(D196*E196)+(F196*G196)+(H196*I196)+(J196*K196)</f>
        <v>0</v>
      </c>
      <c r="N196" s="65" t="s">
        <v>10</v>
      </c>
    </row>
    <row r="197" spans="1:14" ht="11" customHeight="1" x14ac:dyDescent="0.15">
      <c r="A197" s="19" t="s">
        <v>68</v>
      </c>
      <c r="B197" s="61"/>
      <c r="C197" s="64"/>
      <c r="D197" s="63"/>
      <c r="E197" s="64"/>
      <c r="F197" s="63"/>
      <c r="G197" s="64"/>
      <c r="H197" s="63"/>
      <c r="I197" s="64"/>
      <c r="J197" s="63"/>
      <c r="K197" s="64"/>
      <c r="L197" s="66">
        <f t="shared" si="30"/>
        <v>0</v>
      </c>
      <c r="M197" s="67">
        <f t="shared" si="31"/>
        <v>0</v>
      </c>
      <c r="N197" s="65" t="s">
        <v>10</v>
      </c>
    </row>
    <row r="198" spans="1:14" ht="11" customHeight="1" x14ac:dyDescent="0.15">
      <c r="A198" s="6" t="s">
        <v>139</v>
      </c>
      <c r="B198" s="61"/>
      <c r="C198" s="64"/>
      <c r="D198" s="63"/>
      <c r="E198" s="64"/>
      <c r="F198" s="63"/>
      <c r="G198" s="64"/>
      <c r="H198" s="63"/>
      <c r="I198" s="64"/>
      <c r="J198" s="63"/>
      <c r="K198" s="64"/>
      <c r="L198" s="66">
        <f t="shared" si="30"/>
        <v>0</v>
      </c>
      <c r="M198" s="67">
        <f t="shared" si="31"/>
        <v>0</v>
      </c>
      <c r="N198" s="65" t="s">
        <v>10</v>
      </c>
    </row>
    <row r="199" spans="1:14" ht="11" customHeight="1" x14ac:dyDescent="0.15">
      <c r="A199" s="6" t="s">
        <v>69</v>
      </c>
      <c r="B199" s="61"/>
      <c r="C199" s="64"/>
      <c r="D199" s="63"/>
      <c r="E199" s="64"/>
      <c r="F199" s="63"/>
      <c r="G199" s="64"/>
      <c r="H199" s="63"/>
      <c r="I199" s="64"/>
      <c r="J199" s="63"/>
      <c r="K199" s="64"/>
      <c r="L199" s="66">
        <f t="shared" si="30"/>
        <v>0</v>
      </c>
      <c r="M199" s="67">
        <f t="shared" si="31"/>
        <v>0</v>
      </c>
      <c r="N199" s="65" t="s">
        <v>10</v>
      </c>
    </row>
    <row r="200" spans="1:14" ht="11" customHeight="1" x14ac:dyDescent="0.15">
      <c r="A200" s="6" t="s">
        <v>70</v>
      </c>
      <c r="B200" s="61"/>
      <c r="C200" s="64"/>
      <c r="D200" s="63"/>
      <c r="E200" s="64"/>
      <c r="F200" s="63"/>
      <c r="G200" s="64"/>
      <c r="H200" s="63"/>
      <c r="I200" s="64"/>
      <c r="J200" s="63"/>
      <c r="K200" s="64"/>
      <c r="L200" s="66">
        <f t="shared" si="30"/>
        <v>0</v>
      </c>
      <c r="M200" s="67">
        <f t="shared" si="31"/>
        <v>0</v>
      </c>
      <c r="N200" s="65" t="s">
        <v>10</v>
      </c>
    </row>
    <row r="201" spans="1:14" ht="11" customHeight="1" x14ac:dyDescent="0.15">
      <c r="A201" s="6" t="s">
        <v>140</v>
      </c>
      <c r="B201" s="61"/>
      <c r="C201" s="64"/>
      <c r="D201" s="63"/>
      <c r="E201" s="64"/>
      <c r="F201" s="63"/>
      <c r="G201" s="64"/>
      <c r="H201" s="63"/>
      <c r="I201" s="64"/>
      <c r="J201" s="63"/>
      <c r="K201" s="64"/>
      <c r="L201" s="66">
        <f t="shared" si="30"/>
        <v>0</v>
      </c>
      <c r="M201" s="67">
        <f t="shared" si="31"/>
        <v>0</v>
      </c>
      <c r="N201" s="65" t="s">
        <v>10</v>
      </c>
    </row>
    <row r="202" spans="1:14" ht="11" customHeight="1" x14ac:dyDescent="0.15">
      <c r="A202" s="6" t="s">
        <v>141</v>
      </c>
      <c r="B202" s="61"/>
      <c r="C202" s="64"/>
      <c r="D202" s="63"/>
      <c r="E202" s="64"/>
      <c r="F202" s="63"/>
      <c r="G202" s="64"/>
      <c r="H202" s="63"/>
      <c r="I202" s="64"/>
      <c r="J202" s="63"/>
      <c r="K202" s="64"/>
      <c r="L202" s="66">
        <f t="shared" si="30"/>
        <v>0</v>
      </c>
      <c r="M202" s="67">
        <f t="shared" si="31"/>
        <v>0</v>
      </c>
      <c r="N202" s="65" t="s">
        <v>10</v>
      </c>
    </row>
    <row r="203" spans="1:14" ht="11" customHeight="1" x14ac:dyDescent="0.15">
      <c r="A203" s="6" t="s">
        <v>71</v>
      </c>
      <c r="B203" s="61"/>
      <c r="C203" s="64"/>
      <c r="D203" s="63"/>
      <c r="E203" s="64"/>
      <c r="F203" s="63"/>
      <c r="G203" s="64"/>
      <c r="H203" s="63"/>
      <c r="I203" s="64"/>
      <c r="J203" s="63"/>
      <c r="K203" s="64"/>
      <c r="L203" s="66">
        <f t="shared" si="30"/>
        <v>0</v>
      </c>
      <c r="M203" s="67">
        <f t="shared" si="31"/>
        <v>0</v>
      </c>
      <c r="N203" s="65" t="s">
        <v>10</v>
      </c>
    </row>
    <row r="204" spans="1:14" ht="11" customHeight="1" x14ac:dyDescent="0.15">
      <c r="A204" s="6" t="s">
        <v>142</v>
      </c>
      <c r="B204" s="61"/>
      <c r="C204" s="64"/>
      <c r="D204" s="63"/>
      <c r="E204" s="64"/>
      <c r="F204" s="63"/>
      <c r="G204" s="64"/>
      <c r="H204" s="63"/>
      <c r="I204" s="64"/>
      <c r="J204" s="63"/>
      <c r="K204" s="64"/>
      <c r="L204" s="66">
        <f t="shared" si="30"/>
        <v>0</v>
      </c>
      <c r="M204" s="67">
        <f t="shared" si="31"/>
        <v>0</v>
      </c>
      <c r="N204" s="65" t="s">
        <v>10</v>
      </c>
    </row>
    <row r="205" spans="1:14" ht="11" customHeight="1" x14ac:dyDescent="0.15">
      <c r="A205" s="6" t="s">
        <v>143</v>
      </c>
      <c r="B205" s="61"/>
      <c r="C205" s="64"/>
      <c r="D205" s="63"/>
      <c r="E205" s="64"/>
      <c r="F205" s="63"/>
      <c r="G205" s="64"/>
      <c r="H205" s="63"/>
      <c r="I205" s="64"/>
      <c r="J205" s="63"/>
      <c r="K205" s="64"/>
      <c r="L205" s="66">
        <f t="shared" si="30"/>
        <v>0</v>
      </c>
      <c r="M205" s="67">
        <f t="shared" si="31"/>
        <v>0</v>
      </c>
      <c r="N205" s="65" t="s">
        <v>10</v>
      </c>
    </row>
    <row r="206" spans="1:14" ht="11" customHeight="1" x14ac:dyDescent="0.15">
      <c r="A206" s="6" t="s">
        <v>144</v>
      </c>
      <c r="B206" s="61"/>
      <c r="C206" s="64"/>
      <c r="D206" s="63"/>
      <c r="E206" s="64"/>
      <c r="F206" s="63"/>
      <c r="G206" s="64"/>
      <c r="H206" s="63"/>
      <c r="I206" s="64"/>
      <c r="J206" s="63"/>
      <c r="K206" s="64"/>
      <c r="L206" s="66">
        <f t="shared" si="30"/>
        <v>0</v>
      </c>
      <c r="M206" s="67">
        <f t="shared" si="31"/>
        <v>0</v>
      </c>
      <c r="N206" s="65" t="s">
        <v>10</v>
      </c>
    </row>
    <row r="207" spans="1:14" ht="11" customHeight="1" x14ac:dyDescent="0.15">
      <c r="A207" s="6" t="s">
        <v>145</v>
      </c>
      <c r="B207" s="61"/>
      <c r="C207" s="64"/>
      <c r="D207" s="63"/>
      <c r="E207" s="64"/>
      <c r="F207" s="63"/>
      <c r="G207" s="64"/>
      <c r="H207" s="63"/>
      <c r="I207" s="64"/>
      <c r="J207" s="63"/>
      <c r="K207" s="64"/>
      <c r="L207" s="66">
        <f t="shared" si="30"/>
        <v>0</v>
      </c>
      <c r="M207" s="67">
        <f t="shared" si="31"/>
        <v>0</v>
      </c>
      <c r="N207" s="65" t="s">
        <v>10</v>
      </c>
    </row>
    <row r="208" spans="1:14" ht="11" customHeight="1" x14ac:dyDescent="0.15">
      <c r="A208" s="6" t="s">
        <v>72</v>
      </c>
      <c r="B208" s="61"/>
      <c r="C208" s="64"/>
      <c r="D208" s="63"/>
      <c r="E208" s="64"/>
      <c r="F208" s="63"/>
      <c r="G208" s="64"/>
      <c r="H208" s="63"/>
      <c r="I208" s="64"/>
      <c r="J208" s="63"/>
      <c r="K208" s="64"/>
      <c r="L208" s="66">
        <f t="shared" si="30"/>
        <v>0</v>
      </c>
      <c r="M208" s="67">
        <f t="shared" si="31"/>
        <v>0</v>
      </c>
      <c r="N208" s="65" t="s">
        <v>10</v>
      </c>
    </row>
    <row r="209" spans="1:14" ht="11" customHeight="1" x14ac:dyDescent="0.15">
      <c r="A209" s="6" t="s">
        <v>146</v>
      </c>
      <c r="B209" s="61"/>
      <c r="C209" s="64"/>
      <c r="D209" s="63"/>
      <c r="E209" s="64"/>
      <c r="F209" s="63"/>
      <c r="G209" s="64"/>
      <c r="H209" s="63"/>
      <c r="I209" s="64"/>
      <c r="J209" s="63"/>
      <c r="K209" s="64"/>
      <c r="L209" s="66">
        <f t="shared" si="30"/>
        <v>0</v>
      </c>
      <c r="M209" s="67">
        <f t="shared" si="31"/>
        <v>0</v>
      </c>
      <c r="N209" s="65" t="s">
        <v>73</v>
      </c>
    </row>
    <row r="210" spans="1:14" ht="11" customHeight="1" x14ac:dyDescent="0.15">
      <c r="A210" s="6" t="s">
        <v>147</v>
      </c>
      <c r="B210" s="61"/>
      <c r="C210" s="64"/>
      <c r="D210" s="63"/>
      <c r="E210" s="64"/>
      <c r="F210" s="63"/>
      <c r="G210" s="64"/>
      <c r="H210" s="63"/>
      <c r="I210" s="64"/>
      <c r="J210" s="63"/>
      <c r="K210" s="64"/>
      <c r="L210" s="66">
        <f t="shared" si="30"/>
        <v>0</v>
      </c>
      <c r="M210" s="67">
        <f t="shared" si="31"/>
        <v>0</v>
      </c>
      <c r="N210" s="65" t="s">
        <v>73</v>
      </c>
    </row>
    <row r="211" spans="1:14" ht="11" customHeight="1" x14ac:dyDescent="0.15">
      <c r="A211" s="6" t="s">
        <v>148</v>
      </c>
      <c r="B211" s="61"/>
      <c r="C211" s="64"/>
      <c r="D211" s="63"/>
      <c r="E211" s="64"/>
      <c r="F211" s="63"/>
      <c r="G211" s="64"/>
      <c r="H211" s="63"/>
      <c r="I211" s="64"/>
      <c r="J211" s="63"/>
      <c r="K211" s="64"/>
      <c r="L211" s="66">
        <f t="shared" si="30"/>
        <v>0</v>
      </c>
      <c r="M211" s="67">
        <f t="shared" si="31"/>
        <v>0</v>
      </c>
      <c r="N211" s="65" t="s">
        <v>10</v>
      </c>
    </row>
    <row r="212" spans="1:14" ht="11" customHeight="1" x14ac:dyDescent="0.15">
      <c r="A212" s="6" t="s">
        <v>74</v>
      </c>
      <c r="B212" s="61"/>
      <c r="C212" s="64"/>
      <c r="D212" s="63"/>
      <c r="E212" s="64"/>
      <c r="F212" s="63"/>
      <c r="G212" s="64"/>
      <c r="H212" s="63"/>
      <c r="I212" s="64"/>
      <c r="J212" s="63"/>
      <c r="K212" s="64"/>
      <c r="L212" s="66">
        <f t="shared" si="30"/>
        <v>0</v>
      </c>
      <c r="M212" s="67">
        <f t="shared" si="31"/>
        <v>0</v>
      </c>
      <c r="N212" s="65" t="s">
        <v>10</v>
      </c>
    </row>
    <row r="213" spans="1:14" ht="11" customHeight="1" x14ac:dyDescent="0.15">
      <c r="A213" s="6" t="s">
        <v>75</v>
      </c>
      <c r="B213" s="61"/>
      <c r="C213" s="64"/>
      <c r="D213" s="63"/>
      <c r="E213" s="64"/>
      <c r="F213" s="63"/>
      <c r="G213" s="64"/>
      <c r="H213" s="63"/>
      <c r="I213" s="64"/>
      <c r="J213" s="63"/>
      <c r="K213" s="64"/>
      <c r="L213" s="66">
        <f t="shared" si="30"/>
        <v>0</v>
      </c>
      <c r="M213" s="67">
        <f t="shared" si="31"/>
        <v>0</v>
      </c>
      <c r="N213" s="65" t="s">
        <v>10</v>
      </c>
    </row>
    <row r="214" spans="1:14" ht="11" customHeight="1" x14ac:dyDescent="0.15">
      <c r="A214" s="6" t="s">
        <v>149</v>
      </c>
      <c r="B214" s="61"/>
      <c r="C214" s="64"/>
      <c r="D214" s="63"/>
      <c r="E214" s="64"/>
      <c r="F214" s="63"/>
      <c r="G214" s="64"/>
      <c r="H214" s="63"/>
      <c r="I214" s="64"/>
      <c r="J214" s="63"/>
      <c r="K214" s="64"/>
      <c r="L214" s="66">
        <f t="shared" si="30"/>
        <v>0</v>
      </c>
      <c r="M214" s="67">
        <f t="shared" si="31"/>
        <v>0</v>
      </c>
      <c r="N214" s="65" t="s">
        <v>10</v>
      </c>
    </row>
    <row r="215" spans="1:14" ht="11" customHeight="1" x14ac:dyDescent="0.15">
      <c r="A215" s="6" t="s">
        <v>150</v>
      </c>
      <c r="B215" s="61"/>
      <c r="C215" s="64"/>
      <c r="D215" s="63"/>
      <c r="E215" s="64"/>
      <c r="F215" s="63"/>
      <c r="G215" s="64"/>
      <c r="H215" s="63"/>
      <c r="I215" s="64"/>
      <c r="J215" s="63"/>
      <c r="K215" s="64"/>
      <c r="L215" s="66">
        <f t="shared" si="30"/>
        <v>0</v>
      </c>
      <c r="M215" s="67">
        <f t="shared" si="31"/>
        <v>0</v>
      </c>
      <c r="N215" s="65" t="s">
        <v>10</v>
      </c>
    </row>
    <row r="216" spans="1:14" ht="11" customHeight="1" x14ac:dyDescent="0.15">
      <c r="A216" s="6" t="s">
        <v>151</v>
      </c>
      <c r="B216" s="61"/>
      <c r="C216" s="64"/>
      <c r="D216" s="63"/>
      <c r="E216" s="64"/>
      <c r="F216" s="63"/>
      <c r="G216" s="64"/>
      <c r="H216" s="63"/>
      <c r="I216" s="64"/>
      <c r="J216" s="63"/>
      <c r="K216" s="64"/>
      <c r="L216" s="66">
        <f t="shared" si="30"/>
        <v>0</v>
      </c>
      <c r="M216" s="67">
        <f t="shared" si="31"/>
        <v>0</v>
      </c>
      <c r="N216" s="65" t="s">
        <v>10</v>
      </c>
    </row>
    <row r="217" spans="1:14" ht="11" customHeight="1" x14ac:dyDescent="0.15">
      <c r="A217" s="6" t="s">
        <v>152</v>
      </c>
      <c r="B217" s="61"/>
      <c r="C217" s="64"/>
      <c r="D217" s="63"/>
      <c r="E217" s="64"/>
      <c r="F217" s="63"/>
      <c r="G217" s="64"/>
      <c r="H217" s="63"/>
      <c r="I217" s="64"/>
      <c r="J217" s="63"/>
      <c r="K217" s="64"/>
      <c r="L217" s="66">
        <f t="shared" si="30"/>
        <v>0</v>
      </c>
      <c r="M217" s="67">
        <f t="shared" si="31"/>
        <v>0</v>
      </c>
      <c r="N217" s="65" t="s">
        <v>10</v>
      </c>
    </row>
    <row r="218" spans="1:14" ht="11" customHeight="1" x14ac:dyDescent="0.15">
      <c r="A218" s="6" t="s">
        <v>153</v>
      </c>
      <c r="B218" s="61"/>
      <c r="C218" s="64"/>
      <c r="D218" s="63"/>
      <c r="E218" s="64"/>
      <c r="F218" s="63"/>
      <c r="G218" s="64"/>
      <c r="H218" s="63"/>
      <c r="I218" s="64"/>
      <c r="J218" s="63"/>
      <c r="K218" s="64"/>
      <c r="L218" s="66">
        <f t="shared" si="30"/>
        <v>0</v>
      </c>
      <c r="M218" s="67">
        <f t="shared" si="31"/>
        <v>0</v>
      </c>
      <c r="N218" s="65" t="s">
        <v>10</v>
      </c>
    </row>
    <row r="219" spans="1:14" ht="11" customHeight="1" x14ac:dyDescent="0.15">
      <c r="A219" s="6" t="s">
        <v>154</v>
      </c>
      <c r="B219" s="61"/>
      <c r="C219" s="64"/>
      <c r="D219" s="63"/>
      <c r="E219" s="64"/>
      <c r="F219" s="63"/>
      <c r="G219" s="64"/>
      <c r="H219" s="63"/>
      <c r="I219" s="64"/>
      <c r="J219" s="63"/>
      <c r="K219" s="64"/>
      <c r="L219" s="66">
        <f t="shared" si="30"/>
        <v>0</v>
      </c>
      <c r="M219" s="67">
        <f t="shared" si="31"/>
        <v>0</v>
      </c>
      <c r="N219" s="65" t="s">
        <v>10</v>
      </c>
    </row>
    <row r="220" spans="1:14" ht="11" customHeight="1" x14ac:dyDescent="0.15">
      <c r="A220" s="6" t="s">
        <v>155</v>
      </c>
      <c r="B220" s="61"/>
      <c r="C220" s="64"/>
      <c r="D220" s="63"/>
      <c r="E220" s="64"/>
      <c r="F220" s="63"/>
      <c r="G220" s="64"/>
      <c r="H220" s="63"/>
      <c r="I220" s="64"/>
      <c r="J220" s="63"/>
      <c r="K220" s="64"/>
      <c r="L220" s="66">
        <f t="shared" si="30"/>
        <v>0</v>
      </c>
      <c r="M220" s="67">
        <f t="shared" si="31"/>
        <v>0</v>
      </c>
      <c r="N220" s="65" t="s">
        <v>10</v>
      </c>
    </row>
    <row r="221" spans="1:14" ht="11" customHeight="1" x14ac:dyDescent="0.15">
      <c r="A221" s="6" t="s">
        <v>156</v>
      </c>
      <c r="B221" s="61"/>
      <c r="C221" s="64"/>
      <c r="D221" s="63"/>
      <c r="E221" s="64"/>
      <c r="F221" s="63"/>
      <c r="G221" s="64"/>
      <c r="H221" s="63"/>
      <c r="I221" s="64"/>
      <c r="J221" s="63"/>
      <c r="K221" s="64"/>
      <c r="L221" s="66">
        <f t="shared" si="30"/>
        <v>0</v>
      </c>
      <c r="M221" s="67">
        <f t="shared" si="31"/>
        <v>0</v>
      </c>
      <c r="N221" s="65" t="s">
        <v>10</v>
      </c>
    </row>
    <row r="222" spans="1:14" ht="11" customHeight="1" x14ac:dyDescent="0.15">
      <c r="A222" s="6" t="s">
        <v>157</v>
      </c>
      <c r="B222" s="61"/>
      <c r="C222" s="64"/>
      <c r="D222" s="63"/>
      <c r="E222" s="64"/>
      <c r="F222" s="63"/>
      <c r="G222" s="64"/>
      <c r="H222" s="63"/>
      <c r="I222" s="64"/>
      <c r="J222" s="63"/>
      <c r="K222" s="64"/>
      <c r="L222" s="66">
        <f t="shared" si="30"/>
        <v>0</v>
      </c>
      <c r="M222" s="67">
        <f t="shared" si="31"/>
        <v>0</v>
      </c>
      <c r="N222" s="65" t="s">
        <v>10</v>
      </c>
    </row>
    <row r="223" spans="1:14" ht="11" customHeight="1" x14ac:dyDescent="0.15">
      <c r="A223" s="6" t="s">
        <v>158</v>
      </c>
      <c r="B223" s="61"/>
      <c r="C223" s="64"/>
      <c r="D223" s="63"/>
      <c r="E223" s="64"/>
      <c r="F223" s="63"/>
      <c r="G223" s="64"/>
      <c r="H223" s="63"/>
      <c r="I223" s="64"/>
      <c r="J223" s="63"/>
      <c r="K223" s="64"/>
      <c r="L223" s="66">
        <f t="shared" si="30"/>
        <v>0</v>
      </c>
      <c r="M223" s="67">
        <f t="shared" si="31"/>
        <v>0</v>
      </c>
      <c r="N223" s="65" t="s">
        <v>10</v>
      </c>
    </row>
    <row r="224" spans="1:14" ht="11" customHeight="1" x14ac:dyDescent="0.15">
      <c r="A224" s="6" t="s">
        <v>159</v>
      </c>
      <c r="B224" s="61"/>
      <c r="C224" s="64"/>
      <c r="D224" s="63"/>
      <c r="E224" s="64"/>
      <c r="F224" s="63"/>
      <c r="G224" s="64"/>
      <c r="H224" s="63"/>
      <c r="I224" s="64"/>
      <c r="J224" s="63"/>
      <c r="K224" s="64"/>
      <c r="L224" s="66">
        <f t="shared" si="30"/>
        <v>0</v>
      </c>
      <c r="M224" s="67">
        <f t="shared" si="31"/>
        <v>0</v>
      </c>
      <c r="N224" s="65" t="s">
        <v>10</v>
      </c>
    </row>
    <row r="225" spans="1:14" ht="11" customHeight="1" x14ac:dyDescent="0.15">
      <c r="A225" s="6" t="s">
        <v>200</v>
      </c>
      <c r="B225" s="61"/>
      <c r="C225" s="64"/>
      <c r="D225" s="63"/>
      <c r="E225" s="64"/>
      <c r="F225" s="63"/>
      <c r="G225" s="64"/>
      <c r="H225" s="63"/>
      <c r="I225" s="64"/>
      <c r="J225" s="63"/>
      <c r="K225" s="64"/>
      <c r="L225" s="66">
        <f t="shared" si="30"/>
        <v>0</v>
      </c>
      <c r="M225" s="67">
        <f t="shared" si="31"/>
        <v>0</v>
      </c>
      <c r="N225" s="65" t="s">
        <v>10</v>
      </c>
    </row>
    <row r="226" spans="1:14" ht="11" customHeight="1" x14ac:dyDescent="0.15">
      <c r="A226" s="6"/>
      <c r="B226" s="61"/>
      <c r="C226" s="64"/>
      <c r="D226" s="63"/>
      <c r="E226" s="64"/>
      <c r="F226" s="63"/>
      <c r="G226" s="64"/>
      <c r="H226" s="63"/>
      <c r="I226" s="64"/>
      <c r="J226" s="63"/>
      <c r="K226" s="64"/>
      <c r="L226" s="66">
        <f t="shared" si="30"/>
        <v>0</v>
      </c>
      <c r="M226" s="67">
        <f t="shared" si="31"/>
        <v>0</v>
      </c>
      <c r="N226" s="65"/>
    </row>
    <row r="227" spans="1:14" ht="11" customHeight="1" x14ac:dyDescent="0.15">
      <c r="A227" s="6"/>
      <c r="B227" s="61"/>
      <c r="C227" s="64"/>
      <c r="D227" s="63"/>
      <c r="E227" s="64"/>
      <c r="F227" s="63"/>
      <c r="G227" s="64"/>
      <c r="H227" s="63"/>
      <c r="I227" s="64"/>
      <c r="J227" s="63"/>
      <c r="K227" s="64"/>
      <c r="L227" s="66">
        <f t="shared" si="30"/>
        <v>0</v>
      </c>
      <c r="M227" s="67">
        <f t="shared" si="31"/>
        <v>0</v>
      </c>
      <c r="N227" s="65"/>
    </row>
    <row r="228" spans="1:14" ht="11" customHeight="1" x14ac:dyDescent="0.15">
      <c r="A228" s="6"/>
      <c r="B228" s="61"/>
      <c r="C228" s="64"/>
      <c r="D228" s="63"/>
      <c r="E228" s="64"/>
      <c r="F228" s="63"/>
      <c r="G228" s="64"/>
      <c r="H228" s="63"/>
      <c r="I228" s="64"/>
      <c r="J228" s="63"/>
      <c r="K228" s="64"/>
      <c r="L228" s="66">
        <f t="shared" si="30"/>
        <v>0</v>
      </c>
      <c r="M228" s="67">
        <f t="shared" si="31"/>
        <v>0</v>
      </c>
      <c r="N228" s="65"/>
    </row>
    <row r="229" spans="1:14" ht="11" customHeight="1" x14ac:dyDescent="0.15">
      <c r="A229" s="6"/>
      <c r="B229" s="61"/>
      <c r="C229" s="64"/>
      <c r="D229" s="63"/>
      <c r="E229" s="64"/>
      <c r="F229" s="63"/>
      <c r="G229" s="64"/>
      <c r="H229" s="63"/>
      <c r="I229" s="64"/>
      <c r="J229" s="63"/>
      <c r="K229" s="64"/>
      <c r="L229" s="66">
        <f t="shared" si="30"/>
        <v>0</v>
      </c>
      <c r="M229" s="67">
        <f t="shared" si="31"/>
        <v>0</v>
      </c>
      <c r="N229" s="65"/>
    </row>
    <row r="230" spans="1:14" ht="11" customHeight="1" x14ac:dyDescent="0.15">
      <c r="A230" s="6"/>
      <c r="B230" s="61"/>
      <c r="C230" s="64"/>
      <c r="D230" s="63"/>
      <c r="E230" s="64"/>
      <c r="F230" s="63"/>
      <c r="G230" s="64"/>
      <c r="H230" s="63"/>
      <c r="I230" s="64"/>
      <c r="J230" s="63"/>
      <c r="K230" s="64"/>
      <c r="L230" s="66">
        <f t="shared" si="30"/>
        <v>0</v>
      </c>
      <c r="M230" s="67">
        <f t="shared" si="31"/>
        <v>0</v>
      </c>
      <c r="N230" s="65"/>
    </row>
    <row r="231" spans="1:14" ht="11" customHeight="1" x14ac:dyDescent="0.15">
      <c r="A231" s="7" t="s">
        <v>11</v>
      </c>
      <c r="B231" s="8">
        <f>SUM(B196:B230)</f>
        <v>0</v>
      </c>
      <c r="C231" s="9">
        <f>SUMPRODUCT(B196:B230,C196:C230)</f>
        <v>0</v>
      </c>
      <c r="D231" s="8">
        <f>SUM(D196:D230)</f>
        <v>0</v>
      </c>
      <c r="E231" s="9">
        <f>SUMPRODUCT(D196:D230,E196:E230)</f>
        <v>0</v>
      </c>
      <c r="F231" s="8">
        <f>SUM(F196:F230)</f>
        <v>0</v>
      </c>
      <c r="G231" s="9">
        <f>SUMPRODUCT(F196:F230,G196:G230)</f>
        <v>0</v>
      </c>
      <c r="H231" s="8">
        <f>SUM(H196:H230)</f>
        <v>0</v>
      </c>
      <c r="I231" s="9">
        <f>SUMPRODUCT(H196:H230,I196:I230)</f>
        <v>0</v>
      </c>
      <c r="J231" s="8">
        <f>SUM(J196:J230)</f>
        <v>0</v>
      </c>
      <c r="K231" s="9">
        <f>SUMPRODUCT(J196:J230,K196:K230)</f>
        <v>0</v>
      </c>
      <c r="L231" s="183">
        <f>SUM(L196:L230)</f>
        <v>0</v>
      </c>
      <c r="M231" s="184">
        <f>SUM(M196:M230)</f>
        <v>0</v>
      </c>
      <c r="N231" s="46"/>
    </row>
    <row r="232" spans="1:14" ht="11" customHeight="1" x14ac:dyDescent="0.15">
      <c r="A232" s="364" t="s">
        <v>12</v>
      </c>
      <c r="B232" s="361"/>
      <c r="C232" s="361"/>
      <c r="D232" s="361"/>
      <c r="E232" s="361"/>
      <c r="F232" s="361"/>
      <c r="G232" s="361"/>
      <c r="H232" s="361"/>
      <c r="I232" s="361"/>
      <c r="J232" s="361"/>
      <c r="K232" s="361"/>
      <c r="L232" s="361"/>
      <c r="M232" s="361"/>
      <c r="N232" s="48"/>
    </row>
    <row r="233" spans="1:14" ht="52" customHeight="1" x14ac:dyDescent="0.15">
      <c r="A233" s="362"/>
      <c r="B233" s="363"/>
      <c r="C233" s="363"/>
      <c r="D233" s="363"/>
      <c r="E233" s="363"/>
      <c r="F233" s="363"/>
      <c r="G233" s="363"/>
      <c r="H233" s="363"/>
      <c r="I233" s="363"/>
      <c r="J233" s="363"/>
      <c r="K233" s="363"/>
      <c r="L233" s="363"/>
      <c r="M233" s="363"/>
      <c r="N233" s="48"/>
    </row>
    <row r="234" spans="1:14" ht="11" customHeight="1" x14ac:dyDescent="0.15">
      <c r="A234" s="172" t="s">
        <v>76</v>
      </c>
      <c r="B234" s="2" t="s">
        <v>0</v>
      </c>
      <c r="C234" s="49" t="s">
        <v>1</v>
      </c>
      <c r="D234" s="50" t="s">
        <v>2</v>
      </c>
      <c r="E234" s="49" t="s">
        <v>1</v>
      </c>
      <c r="F234" s="50" t="s">
        <v>3</v>
      </c>
      <c r="G234" s="49" t="s">
        <v>1</v>
      </c>
      <c r="H234" s="50" t="s">
        <v>4</v>
      </c>
      <c r="I234" s="49" t="s">
        <v>1</v>
      </c>
      <c r="J234" s="50" t="s">
        <v>5</v>
      </c>
      <c r="K234" s="49" t="s">
        <v>1</v>
      </c>
      <c r="L234" s="51" t="s">
        <v>6</v>
      </c>
      <c r="M234" s="52" t="s">
        <v>7</v>
      </c>
      <c r="N234" s="53" t="s">
        <v>8</v>
      </c>
    </row>
    <row r="235" spans="1:14" ht="11" customHeight="1" x14ac:dyDescent="0.15">
      <c r="A235" s="6" t="s">
        <v>77</v>
      </c>
      <c r="B235" s="61"/>
      <c r="C235" s="64"/>
      <c r="D235" s="63"/>
      <c r="E235" s="64"/>
      <c r="F235" s="63"/>
      <c r="G235" s="64"/>
      <c r="H235" s="63"/>
      <c r="I235" s="64"/>
      <c r="J235" s="63"/>
      <c r="K235" s="64"/>
      <c r="L235" s="66">
        <f t="shared" ref="L235:L251" si="32">B235+D235+F235+H235+J235</f>
        <v>0</v>
      </c>
      <c r="M235" s="67">
        <f t="shared" ref="M235:M251" si="33">(B235*C235)+(D235*E235)+(F235*G235)+(H235*I235)+(J235*K235)</f>
        <v>0</v>
      </c>
      <c r="N235" s="65" t="s">
        <v>10</v>
      </c>
    </row>
    <row r="236" spans="1:14" ht="11" customHeight="1" x14ac:dyDescent="0.15">
      <c r="A236" s="6" t="s">
        <v>78</v>
      </c>
      <c r="B236" s="61"/>
      <c r="C236" s="64"/>
      <c r="D236" s="63"/>
      <c r="E236" s="64"/>
      <c r="F236" s="63"/>
      <c r="G236" s="64"/>
      <c r="H236" s="63"/>
      <c r="I236" s="64"/>
      <c r="J236" s="63"/>
      <c r="K236" s="64"/>
      <c r="L236" s="66">
        <f t="shared" si="32"/>
        <v>0</v>
      </c>
      <c r="M236" s="67">
        <f t="shared" si="33"/>
        <v>0</v>
      </c>
      <c r="N236" s="65" t="s">
        <v>10</v>
      </c>
    </row>
    <row r="237" spans="1:14" ht="11" customHeight="1" x14ac:dyDescent="0.15">
      <c r="A237" s="6" t="s">
        <v>160</v>
      </c>
      <c r="B237" s="61"/>
      <c r="C237" s="64"/>
      <c r="D237" s="63"/>
      <c r="E237" s="64"/>
      <c r="F237" s="63"/>
      <c r="G237" s="64"/>
      <c r="H237" s="63"/>
      <c r="I237" s="64"/>
      <c r="J237" s="63"/>
      <c r="K237" s="64"/>
      <c r="L237" s="66">
        <f t="shared" si="32"/>
        <v>0</v>
      </c>
      <c r="M237" s="67">
        <f t="shared" si="33"/>
        <v>0</v>
      </c>
      <c r="N237" s="65" t="s">
        <v>10</v>
      </c>
    </row>
    <row r="238" spans="1:14" ht="11" customHeight="1" x14ac:dyDescent="0.15">
      <c r="A238" s="6" t="s">
        <v>79</v>
      </c>
      <c r="B238" s="61"/>
      <c r="C238" s="64"/>
      <c r="D238" s="63"/>
      <c r="E238" s="64"/>
      <c r="F238" s="63"/>
      <c r="G238" s="64"/>
      <c r="H238" s="63"/>
      <c r="I238" s="64"/>
      <c r="J238" s="63"/>
      <c r="K238" s="64"/>
      <c r="L238" s="66">
        <f t="shared" si="32"/>
        <v>0</v>
      </c>
      <c r="M238" s="67">
        <f t="shared" si="33"/>
        <v>0</v>
      </c>
      <c r="N238" s="65" t="s">
        <v>10</v>
      </c>
    </row>
    <row r="239" spans="1:14" ht="11" customHeight="1" x14ac:dyDescent="0.15">
      <c r="A239" s="6" t="s">
        <v>161</v>
      </c>
      <c r="B239" s="61"/>
      <c r="C239" s="64"/>
      <c r="D239" s="63"/>
      <c r="E239" s="64"/>
      <c r="F239" s="63"/>
      <c r="G239" s="64"/>
      <c r="H239" s="63"/>
      <c r="I239" s="64"/>
      <c r="J239" s="63"/>
      <c r="K239" s="64"/>
      <c r="L239" s="66">
        <f t="shared" si="32"/>
        <v>0</v>
      </c>
      <c r="M239" s="67">
        <f t="shared" si="33"/>
        <v>0</v>
      </c>
      <c r="N239" s="65" t="s">
        <v>73</v>
      </c>
    </row>
    <row r="240" spans="1:14" ht="11" customHeight="1" x14ac:dyDescent="0.15">
      <c r="A240" s="6" t="s">
        <v>162</v>
      </c>
      <c r="B240" s="61"/>
      <c r="C240" s="64"/>
      <c r="D240" s="63"/>
      <c r="E240" s="64"/>
      <c r="F240" s="63"/>
      <c r="G240" s="64"/>
      <c r="H240" s="63"/>
      <c r="I240" s="64"/>
      <c r="J240" s="63"/>
      <c r="K240" s="64"/>
      <c r="L240" s="66">
        <f t="shared" si="32"/>
        <v>0</v>
      </c>
      <c r="M240" s="67">
        <f t="shared" si="33"/>
        <v>0</v>
      </c>
      <c r="N240" s="65" t="s">
        <v>10</v>
      </c>
    </row>
    <row r="241" spans="1:14" ht="11" customHeight="1" x14ac:dyDescent="0.15">
      <c r="A241" s="6" t="s">
        <v>80</v>
      </c>
      <c r="B241" s="61"/>
      <c r="C241" s="64"/>
      <c r="D241" s="63"/>
      <c r="E241" s="64"/>
      <c r="F241" s="63"/>
      <c r="G241" s="64"/>
      <c r="H241" s="63"/>
      <c r="I241" s="64"/>
      <c r="J241" s="63"/>
      <c r="K241" s="64"/>
      <c r="L241" s="66">
        <f t="shared" si="32"/>
        <v>0</v>
      </c>
      <c r="M241" s="67">
        <f t="shared" si="33"/>
        <v>0</v>
      </c>
      <c r="N241" s="65" t="s">
        <v>10</v>
      </c>
    </row>
    <row r="242" spans="1:14" ht="11" customHeight="1" x14ac:dyDescent="0.15">
      <c r="A242" s="6" t="s">
        <v>163</v>
      </c>
      <c r="B242" s="61"/>
      <c r="C242" s="64"/>
      <c r="D242" s="63"/>
      <c r="E242" s="64"/>
      <c r="F242" s="63"/>
      <c r="G242" s="64"/>
      <c r="H242" s="63"/>
      <c r="I242" s="64"/>
      <c r="J242" s="63"/>
      <c r="K242" s="64"/>
      <c r="L242" s="66">
        <f t="shared" si="32"/>
        <v>0</v>
      </c>
      <c r="M242" s="67">
        <f t="shared" si="33"/>
        <v>0</v>
      </c>
      <c r="N242" s="65" t="s">
        <v>10</v>
      </c>
    </row>
    <row r="243" spans="1:14" ht="11" customHeight="1" x14ac:dyDescent="0.15">
      <c r="A243" s="6" t="s">
        <v>164</v>
      </c>
      <c r="B243" s="61"/>
      <c r="C243" s="64"/>
      <c r="D243" s="63"/>
      <c r="E243" s="64"/>
      <c r="F243" s="63"/>
      <c r="G243" s="64"/>
      <c r="H243" s="63"/>
      <c r="I243" s="64"/>
      <c r="J243" s="63"/>
      <c r="K243" s="64"/>
      <c r="L243" s="66">
        <f t="shared" si="32"/>
        <v>0</v>
      </c>
      <c r="M243" s="67">
        <f t="shared" si="33"/>
        <v>0</v>
      </c>
      <c r="N243" s="65" t="s">
        <v>10</v>
      </c>
    </row>
    <row r="244" spans="1:14" ht="11" customHeight="1" x14ac:dyDescent="0.15">
      <c r="A244" s="6" t="s">
        <v>81</v>
      </c>
      <c r="B244" s="61"/>
      <c r="C244" s="64"/>
      <c r="D244" s="63"/>
      <c r="E244" s="64"/>
      <c r="F244" s="63"/>
      <c r="G244" s="64"/>
      <c r="H244" s="63"/>
      <c r="I244" s="64"/>
      <c r="J244" s="63"/>
      <c r="K244" s="64"/>
      <c r="L244" s="66">
        <f t="shared" si="32"/>
        <v>0</v>
      </c>
      <c r="M244" s="67">
        <f t="shared" si="33"/>
        <v>0</v>
      </c>
      <c r="N244" s="65" t="s">
        <v>10</v>
      </c>
    </row>
    <row r="245" spans="1:14" ht="11" customHeight="1" x14ac:dyDescent="0.15">
      <c r="A245" s="6" t="s">
        <v>165</v>
      </c>
      <c r="B245" s="61"/>
      <c r="C245" s="64"/>
      <c r="D245" s="63"/>
      <c r="E245" s="64"/>
      <c r="F245" s="63"/>
      <c r="G245" s="64"/>
      <c r="H245" s="63"/>
      <c r="I245" s="64"/>
      <c r="J245" s="63"/>
      <c r="K245" s="64"/>
      <c r="L245" s="66">
        <f t="shared" si="32"/>
        <v>0</v>
      </c>
      <c r="M245" s="67">
        <f t="shared" si="33"/>
        <v>0</v>
      </c>
      <c r="N245" s="65" t="s">
        <v>10</v>
      </c>
    </row>
    <row r="246" spans="1:14" ht="11" customHeight="1" x14ac:dyDescent="0.15">
      <c r="A246" s="6" t="s">
        <v>166</v>
      </c>
      <c r="B246" s="61"/>
      <c r="C246" s="64"/>
      <c r="D246" s="63"/>
      <c r="E246" s="64"/>
      <c r="F246" s="63"/>
      <c r="G246" s="64"/>
      <c r="H246" s="63"/>
      <c r="I246" s="64"/>
      <c r="J246" s="63"/>
      <c r="K246" s="64"/>
      <c r="L246" s="66">
        <f t="shared" si="32"/>
        <v>0</v>
      </c>
      <c r="M246" s="67">
        <f t="shared" si="33"/>
        <v>0</v>
      </c>
      <c r="N246" s="65" t="s">
        <v>10</v>
      </c>
    </row>
    <row r="247" spans="1:14" ht="11" customHeight="1" x14ac:dyDescent="0.15">
      <c r="A247" s="142"/>
      <c r="B247" s="143"/>
      <c r="C247" s="144"/>
      <c r="D247" s="145"/>
      <c r="E247" s="144"/>
      <c r="F247" s="145"/>
      <c r="G247" s="144"/>
      <c r="H247" s="145"/>
      <c r="I247" s="144"/>
      <c r="J247" s="145"/>
      <c r="K247" s="144"/>
      <c r="L247" s="146">
        <f t="shared" si="32"/>
        <v>0</v>
      </c>
      <c r="M247" s="147">
        <f t="shared" si="33"/>
        <v>0</v>
      </c>
      <c r="N247" s="65"/>
    </row>
    <row r="248" spans="1:14" ht="11" customHeight="1" x14ac:dyDescent="0.15">
      <c r="A248" s="129"/>
      <c r="B248" s="130"/>
      <c r="C248" s="131"/>
      <c r="D248" s="132"/>
      <c r="E248" s="131"/>
      <c r="F248" s="132"/>
      <c r="G248" s="131"/>
      <c r="H248" s="132"/>
      <c r="I248" s="131"/>
      <c r="J248" s="132"/>
      <c r="K248" s="131"/>
      <c r="L248" s="133">
        <f t="shared" si="32"/>
        <v>0</v>
      </c>
      <c r="M248" s="134">
        <f t="shared" si="33"/>
        <v>0</v>
      </c>
      <c r="N248" s="141"/>
    </row>
    <row r="249" spans="1:14" ht="11" customHeight="1" x14ac:dyDescent="0.15">
      <c r="A249" s="129"/>
      <c r="B249" s="130"/>
      <c r="C249" s="131"/>
      <c r="D249" s="132"/>
      <c r="E249" s="131"/>
      <c r="F249" s="132"/>
      <c r="G249" s="131"/>
      <c r="H249" s="132"/>
      <c r="I249" s="131"/>
      <c r="J249" s="132"/>
      <c r="K249" s="131"/>
      <c r="L249" s="133">
        <f t="shared" si="32"/>
        <v>0</v>
      </c>
      <c r="M249" s="134">
        <f t="shared" si="33"/>
        <v>0</v>
      </c>
      <c r="N249" s="141"/>
    </row>
    <row r="250" spans="1:14" ht="11" customHeight="1" x14ac:dyDescent="0.15">
      <c r="A250" s="129"/>
      <c r="B250" s="130"/>
      <c r="C250" s="131"/>
      <c r="D250" s="132"/>
      <c r="E250" s="131"/>
      <c r="F250" s="132"/>
      <c r="G250" s="131"/>
      <c r="H250" s="132"/>
      <c r="I250" s="131"/>
      <c r="J250" s="132"/>
      <c r="K250" s="131"/>
      <c r="L250" s="133">
        <f t="shared" si="32"/>
        <v>0</v>
      </c>
      <c r="M250" s="134">
        <f t="shared" si="33"/>
        <v>0</v>
      </c>
      <c r="N250" s="141"/>
    </row>
    <row r="251" spans="1:14" ht="11" customHeight="1" x14ac:dyDescent="0.15">
      <c r="A251" s="129"/>
      <c r="B251" s="130"/>
      <c r="C251" s="131"/>
      <c r="D251" s="132"/>
      <c r="E251" s="131"/>
      <c r="F251" s="132"/>
      <c r="G251" s="131"/>
      <c r="H251" s="132"/>
      <c r="I251" s="131"/>
      <c r="J251" s="132"/>
      <c r="K251" s="131"/>
      <c r="L251" s="133">
        <f t="shared" si="32"/>
        <v>0</v>
      </c>
      <c r="M251" s="134">
        <f t="shared" si="33"/>
        <v>0</v>
      </c>
      <c r="N251" s="141"/>
    </row>
    <row r="252" spans="1:14" ht="11" customHeight="1" x14ac:dyDescent="0.15">
      <c r="A252" s="136" t="s">
        <v>11</v>
      </c>
      <c r="B252" s="137">
        <f>SUM(B235:B251)</f>
        <v>0</v>
      </c>
      <c r="C252" s="138">
        <f>SUMPRODUCT(B235:B251,C235:C251)</f>
        <v>0</v>
      </c>
      <c r="D252" s="137">
        <f>SUM(D235:D251)</f>
        <v>0</v>
      </c>
      <c r="E252" s="138">
        <f>SUMPRODUCT(D235:D251,E235:E251)</f>
        <v>0</v>
      </c>
      <c r="F252" s="137">
        <f>SUM(F235:F251)</f>
        <v>0</v>
      </c>
      <c r="G252" s="138">
        <f>SUMPRODUCT(F235:F251,G235:G251)</f>
        <v>0</v>
      </c>
      <c r="H252" s="137">
        <f>SUM(H235:H251)</f>
        <v>0</v>
      </c>
      <c r="I252" s="138">
        <f>SUMPRODUCT(H235:H251,I235:I251)</f>
        <v>0</v>
      </c>
      <c r="J252" s="137">
        <f>SUM(J235:J251)</f>
        <v>0</v>
      </c>
      <c r="K252" s="138">
        <f>SUMPRODUCT(J235:J251,K235:K251)</f>
        <v>0</v>
      </c>
      <c r="L252" s="173">
        <f t="shared" ref="L252:M252" si="34">SUM(L235:L251)</f>
        <v>0</v>
      </c>
      <c r="M252" s="174">
        <f t="shared" si="34"/>
        <v>0</v>
      </c>
      <c r="N252" s="46"/>
    </row>
    <row r="253" spans="1:14" ht="11" customHeight="1" x14ac:dyDescent="0.15">
      <c r="A253" s="371" t="s">
        <v>12</v>
      </c>
      <c r="B253" s="365"/>
      <c r="C253" s="365"/>
      <c r="D253" s="365"/>
      <c r="E253" s="365"/>
      <c r="F253" s="365"/>
      <c r="G253" s="365"/>
      <c r="H253" s="365"/>
      <c r="I253" s="365"/>
      <c r="J253" s="365"/>
      <c r="K253" s="365"/>
      <c r="L253" s="365"/>
      <c r="M253" s="365"/>
      <c r="N253" s="48"/>
    </row>
    <row r="254" spans="1:14" ht="63" customHeight="1" x14ac:dyDescent="0.15">
      <c r="A254" s="365"/>
      <c r="B254" s="365"/>
      <c r="C254" s="365"/>
      <c r="D254" s="365"/>
      <c r="E254" s="365"/>
      <c r="F254" s="365"/>
      <c r="G254" s="365"/>
      <c r="H254" s="365"/>
      <c r="I254" s="365"/>
      <c r="J254" s="365"/>
      <c r="K254" s="365"/>
      <c r="L254" s="365"/>
      <c r="M254" s="365"/>
      <c r="N254" s="48"/>
    </row>
    <row r="255" spans="1:14" ht="11" customHeight="1" x14ac:dyDescent="0.15">
      <c r="A255" s="140" t="s">
        <v>82</v>
      </c>
      <c r="B255" s="119" t="s">
        <v>0</v>
      </c>
      <c r="C255" s="120" t="s">
        <v>1</v>
      </c>
      <c r="D255" s="121" t="s">
        <v>2</v>
      </c>
      <c r="E255" s="120" t="s">
        <v>1</v>
      </c>
      <c r="F255" s="121" t="s">
        <v>3</v>
      </c>
      <c r="G255" s="120" t="s">
        <v>1</v>
      </c>
      <c r="H255" s="121" t="s">
        <v>4</v>
      </c>
      <c r="I255" s="120" t="s">
        <v>1</v>
      </c>
      <c r="J255" s="121" t="s">
        <v>5</v>
      </c>
      <c r="K255" s="120" t="s">
        <v>1</v>
      </c>
      <c r="L255" s="122" t="s">
        <v>6</v>
      </c>
      <c r="M255" s="123" t="s">
        <v>7</v>
      </c>
      <c r="N255" s="79" t="s">
        <v>8</v>
      </c>
    </row>
    <row r="256" spans="1:14" ht="11" customHeight="1" x14ac:dyDescent="0.15">
      <c r="A256" s="6" t="s">
        <v>167</v>
      </c>
      <c r="B256" s="61"/>
      <c r="C256" s="64"/>
      <c r="D256" s="63"/>
      <c r="E256" s="64"/>
      <c r="F256" s="63"/>
      <c r="G256" s="64"/>
      <c r="H256" s="63"/>
      <c r="I256" s="64"/>
      <c r="J256" s="63"/>
      <c r="K256" s="64"/>
      <c r="L256" s="66">
        <f>B256+D256+F256+H256+J256</f>
        <v>0</v>
      </c>
      <c r="M256" s="67">
        <f>(B256*C256)+(D256*E256)+(F256*G256)+(H256*I256)+(J256*K256)</f>
        <v>0</v>
      </c>
      <c r="N256" s="65" t="s">
        <v>10</v>
      </c>
    </row>
    <row r="257" spans="1:14" ht="11" customHeight="1" x14ac:dyDescent="0.15">
      <c r="A257" s="6" t="s">
        <v>168</v>
      </c>
      <c r="B257" s="61"/>
      <c r="C257" s="64"/>
      <c r="D257" s="63"/>
      <c r="E257" s="64"/>
      <c r="F257" s="63"/>
      <c r="G257" s="64"/>
      <c r="H257" s="63"/>
      <c r="I257" s="64"/>
      <c r="J257" s="63"/>
      <c r="K257" s="64"/>
      <c r="L257" s="66">
        <f>B257+D257+F257+H257+J257</f>
        <v>0</v>
      </c>
      <c r="M257" s="67">
        <f>(B257*C257)+(D257*E257)+(F257*G257)+(H257*I257)+(J257*K257)</f>
        <v>0</v>
      </c>
      <c r="N257" s="65" t="s">
        <v>10</v>
      </c>
    </row>
    <row r="258" spans="1:14" ht="11" customHeight="1" x14ac:dyDescent="0.15">
      <c r="A258" s="6" t="s">
        <v>83</v>
      </c>
      <c r="B258" s="61"/>
      <c r="C258" s="64"/>
      <c r="D258" s="63"/>
      <c r="E258" s="64"/>
      <c r="F258" s="63"/>
      <c r="G258" s="64"/>
      <c r="H258" s="63"/>
      <c r="I258" s="64"/>
      <c r="J258" s="63"/>
      <c r="K258" s="64"/>
      <c r="L258" s="66">
        <f>B258+D258+F258+H258+J258</f>
        <v>0</v>
      </c>
      <c r="M258" s="67">
        <f>(B258*C258)+(D258*E258)+(F258*G258)+(H258*I258)+(J258*K258)</f>
        <v>0</v>
      </c>
      <c r="N258" s="65" t="s">
        <v>10</v>
      </c>
    </row>
    <row r="259" spans="1:14" ht="11" customHeight="1" x14ac:dyDescent="0.15">
      <c r="A259" s="6" t="s">
        <v>83</v>
      </c>
      <c r="B259" s="61"/>
      <c r="C259" s="64"/>
      <c r="D259" s="63"/>
      <c r="E259" s="64"/>
      <c r="F259" s="63"/>
      <c r="G259" s="64"/>
      <c r="H259" s="63"/>
      <c r="I259" s="64"/>
      <c r="J259" s="63"/>
      <c r="K259" s="64"/>
      <c r="L259" s="66">
        <f>B259+D259+F259+H259+J259</f>
        <v>0</v>
      </c>
      <c r="M259" s="67">
        <f>(B259*C259)+(D259*E259)+(F259*G259)+(H259*I259)+(J259*K259)</f>
        <v>0</v>
      </c>
      <c r="N259" s="65" t="s">
        <v>10</v>
      </c>
    </row>
    <row r="260" spans="1:14" ht="11" customHeight="1" x14ac:dyDescent="0.15">
      <c r="A260" s="6" t="s">
        <v>169</v>
      </c>
      <c r="B260" s="61"/>
      <c r="C260" s="64"/>
      <c r="D260" s="63"/>
      <c r="E260" s="64"/>
      <c r="F260" s="63"/>
      <c r="G260" s="64"/>
      <c r="H260" s="63"/>
      <c r="I260" s="64"/>
      <c r="J260" s="63"/>
      <c r="K260" s="64"/>
      <c r="L260" s="66">
        <f>B260+D260+F260+H260+J260</f>
        <v>0</v>
      </c>
      <c r="M260" s="67">
        <f>(B260*C260)+(D260*E260)+(F260*G260)+(H260*I260)+(J260*K260)</f>
        <v>0</v>
      </c>
      <c r="N260" s="65" t="s">
        <v>10</v>
      </c>
    </row>
    <row r="261" spans="1:14" ht="11" customHeight="1" x14ac:dyDescent="0.15">
      <c r="A261" s="6" t="s">
        <v>198</v>
      </c>
      <c r="B261" s="61"/>
      <c r="C261" s="64"/>
      <c r="D261" s="63"/>
      <c r="E261" s="64"/>
      <c r="F261" s="63"/>
      <c r="G261" s="64"/>
      <c r="H261" s="63"/>
      <c r="I261" s="64"/>
      <c r="J261" s="63"/>
      <c r="K261" s="64"/>
      <c r="L261" s="66">
        <f t="shared" ref="L261:L266" si="35">B261+D261+F261+H261+J261</f>
        <v>0</v>
      </c>
      <c r="M261" s="67">
        <f t="shared" ref="M261:M266" si="36">(B261*C261)+(D261*E261)+(F261*G261)+(H261*I261)+(J261*K261)</f>
        <v>0</v>
      </c>
      <c r="N261" s="65" t="s">
        <v>202</v>
      </c>
    </row>
    <row r="262" spans="1:14" ht="11" customHeight="1" x14ac:dyDescent="0.15">
      <c r="A262" s="6"/>
      <c r="B262" s="61"/>
      <c r="C262" s="64"/>
      <c r="D262" s="63"/>
      <c r="E262" s="64"/>
      <c r="F262" s="63"/>
      <c r="G262" s="64"/>
      <c r="H262" s="63"/>
      <c r="I262" s="64"/>
      <c r="J262" s="63"/>
      <c r="K262" s="64"/>
      <c r="L262" s="66">
        <f t="shared" si="35"/>
        <v>0</v>
      </c>
      <c r="M262" s="67">
        <f t="shared" si="36"/>
        <v>0</v>
      </c>
      <c r="N262" s="65"/>
    </row>
    <row r="263" spans="1:14" ht="11" customHeight="1" x14ac:dyDescent="0.15">
      <c r="A263" s="6"/>
      <c r="B263" s="61"/>
      <c r="C263" s="64"/>
      <c r="D263" s="63"/>
      <c r="E263" s="64"/>
      <c r="F263" s="63"/>
      <c r="G263" s="64"/>
      <c r="H263" s="63"/>
      <c r="I263" s="64"/>
      <c r="J263" s="63"/>
      <c r="K263" s="64"/>
      <c r="L263" s="66">
        <f t="shared" si="35"/>
        <v>0</v>
      </c>
      <c r="M263" s="67">
        <f t="shared" si="36"/>
        <v>0</v>
      </c>
      <c r="N263" s="65"/>
    </row>
    <row r="264" spans="1:14" ht="11" customHeight="1" x14ac:dyDescent="0.15">
      <c r="A264" s="6"/>
      <c r="B264" s="61"/>
      <c r="C264" s="64"/>
      <c r="D264" s="63"/>
      <c r="E264" s="64"/>
      <c r="F264" s="63"/>
      <c r="G264" s="64"/>
      <c r="H264" s="63"/>
      <c r="I264" s="64"/>
      <c r="J264" s="63"/>
      <c r="K264" s="64"/>
      <c r="L264" s="66">
        <f t="shared" si="35"/>
        <v>0</v>
      </c>
      <c r="M264" s="67">
        <f t="shared" si="36"/>
        <v>0</v>
      </c>
      <c r="N264" s="65"/>
    </row>
    <row r="265" spans="1:14" ht="11" customHeight="1" x14ac:dyDescent="0.15">
      <c r="A265" s="6"/>
      <c r="B265" s="61"/>
      <c r="C265" s="64"/>
      <c r="D265" s="63"/>
      <c r="E265" s="64"/>
      <c r="F265" s="63"/>
      <c r="G265" s="64"/>
      <c r="H265" s="63"/>
      <c r="I265" s="64"/>
      <c r="J265" s="63"/>
      <c r="K265" s="64"/>
      <c r="L265" s="66">
        <f t="shared" si="35"/>
        <v>0</v>
      </c>
      <c r="M265" s="67">
        <f t="shared" si="36"/>
        <v>0</v>
      </c>
      <c r="N265" s="65"/>
    </row>
    <row r="266" spans="1:14" ht="11" customHeight="1" x14ac:dyDescent="0.15">
      <c r="A266" s="6"/>
      <c r="B266" s="61"/>
      <c r="C266" s="64"/>
      <c r="D266" s="63"/>
      <c r="E266" s="64"/>
      <c r="F266" s="63"/>
      <c r="G266" s="64"/>
      <c r="H266" s="63"/>
      <c r="I266" s="64"/>
      <c r="J266" s="63"/>
      <c r="K266" s="64"/>
      <c r="L266" s="66">
        <f t="shared" si="35"/>
        <v>0</v>
      </c>
      <c r="M266" s="67">
        <f t="shared" si="36"/>
        <v>0</v>
      </c>
      <c r="N266" s="65"/>
    </row>
    <row r="267" spans="1:14" ht="11" customHeight="1" x14ac:dyDescent="0.15">
      <c r="A267" s="7" t="s">
        <v>11</v>
      </c>
      <c r="B267" s="8">
        <f>SUM(B256:B266)</f>
        <v>0</v>
      </c>
      <c r="C267" s="9">
        <f>SUMPRODUCT(B256:B266,C256:C266)</f>
        <v>0</v>
      </c>
      <c r="D267" s="8">
        <f>SUM(D256:D266)</f>
        <v>0</v>
      </c>
      <c r="E267" s="9">
        <f>SUMPRODUCT(D256:D266,E256:E266)</f>
        <v>0</v>
      </c>
      <c r="F267" s="8">
        <f>SUM(F256:F266)</f>
        <v>0</v>
      </c>
      <c r="G267" s="9">
        <f>SUMPRODUCT(F256:F266,G256:G266)</f>
        <v>0</v>
      </c>
      <c r="H267" s="8">
        <f>SUM(H256:H266)</f>
        <v>0</v>
      </c>
      <c r="I267" s="9">
        <f>SUMPRODUCT(H256:H266,I256:I266)</f>
        <v>0</v>
      </c>
      <c r="J267" s="8">
        <f>SUM(J256:J266)</f>
        <v>0</v>
      </c>
      <c r="K267" s="9">
        <f>SUMPRODUCT(J256:J266,K256:K266)</f>
        <v>0</v>
      </c>
      <c r="L267" s="10">
        <f t="shared" ref="L267:M267" si="37">SUM(L256:L266)</f>
        <v>0</v>
      </c>
      <c r="M267" s="11">
        <f t="shared" si="37"/>
        <v>0</v>
      </c>
      <c r="N267" s="46"/>
    </row>
    <row r="268" spans="1:14" ht="11" customHeight="1" x14ac:dyDescent="0.15">
      <c r="A268" s="364" t="s">
        <v>12</v>
      </c>
      <c r="B268" s="361"/>
      <c r="C268" s="361"/>
      <c r="D268" s="361"/>
      <c r="E268" s="361"/>
      <c r="F268" s="361"/>
      <c r="G268" s="361"/>
      <c r="H268" s="361"/>
      <c r="I268" s="361"/>
      <c r="J268" s="361"/>
      <c r="K268" s="361"/>
      <c r="L268" s="361"/>
      <c r="M268" s="361"/>
      <c r="N268" s="48"/>
    </row>
    <row r="269" spans="1:14" ht="33" customHeight="1" x14ac:dyDescent="0.15">
      <c r="A269" s="362"/>
      <c r="B269" s="363"/>
      <c r="C269" s="363"/>
      <c r="D269" s="363"/>
      <c r="E269" s="363"/>
      <c r="F269" s="363"/>
      <c r="G269" s="363"/>
      <c r="H269" s="363"/>
      <c r="I269" s="363"/>
      <c r="J269" s="363"/>
      <c r="K269" s="363"/>
      <c r="L269" s="365"/>
      <c r="M269" s="365"/>
      <c r="N269" s="48"/>
    </row>
    <row r="270" spans="1:14" ht="11" customHeight="1" x14ac:dyDescent="0.15">
      <c r="A270" s="186" t="s">
        <v>84</v>
      </c>
      <c r="B270" s="2" t="s">
        <v>0</v>
      </c>
      <c r="C270" s="49" t="s">
        <v>1</v>
      </c>
      <c r="D270" s="50" t="s">
        <v>2</v>
      </c>
      <c r="E270" s="49" t="s">
        <v>1</v>
      </c>
      <c r="F270" s="50" t="s">
        <v>3</v>
      </c>
      <c r="G270" s="49" t="s">
        <v>1</v>
      </c>
      <c r="H270" s="50" t="s">
        <v>4</v>
      </c>
      <c r="I270" s="49" t="s">
        <v>1</v>
      </c>
      <c r="J270" s="50" t="s">
        <v>5</v>
      </c>
      <c r="K270" s="49" t="s">
        <v>1</v>
      </c>
      <c r="L270" s="84" t="s">
        <v>6</v>
      </c>
      <c r="M270" s="78" t="s">
        <v>7</v>
      </c>
      <c r="N270" s="79" t="s">
        <v>8</v>
      </c>
    </row>
    <row r="271" spans="1:14" ht="11" customHeight="1" x14ac:dyDescent="0.15">
      <c r="A271" s="6" t="s">
        <v>170</v>
      </c>
      <c r="B271" s="61"/>
      <c r="C271" s="64"/>
      <c r="D271" s="63"/>
      <c r="E271" s="64"/>
      <c r="F271" s="63"/>
      <c r="G271" s="64"/>
      <c r="H271" s="63"/>
      <c r="I271" s="64"/>
      <c r="J271" s="63"/>
      <c r="K271" s="64"/>
      <c r="L271" s="66">
        <f t="shared" ref="L271:L282" si="38">B271+D271+F271+H271+J271</f>
        <v>0</v>
      </c>
      <c r="M271" s="67">
        <f t="shared" ref="M271:M282" si="39">(B271*C271)+(D271*E271)+(F271*G271)+(H271*I271)+(J271*K271)</f>
        <v>0</v>
      </c>
      <c r="N271" s="65" t="s">
        <v>10</v>
      </c>
    </row>
    <row r="272" spans="1:14" ht="11" customHeight="1" x14ac:dyDescent="0.15">
      <c r="A272" s="6" t="s">
        <v>85</v>
      </c>
      <c r="B272" s="61"/>
      <c r="C272" s="64"/>
      <c r="D272" s="63"/>
      <c r="E272" s="64"/>
      <c r="F272" s="63"/>
      <c r="G272" s="64"/>
      <c r="H272" s="63"/>
      <c r="I272" s="64"/>
      <c r="J272" s="63"/>
      <c r="K272" s="64"/>
      <c r="L272" s="66">
        <f t="shared" si="38"/>
        <v>0</v>
      </c>
      <c r="M272" s="67">
        <f t="shared" si="39"/>
        <v>0</v>
      </c>
      <c r="N272" s="65" t="s">
        <v>10</v>
      </c>
    </row>
    <row r="273" spans="1:14" ht="11" customHeight="1" x14ac:dyDescent="0.15">
      <c r="A273" s="6" t="s">
        <v>171</v>
      </c>
      <c r="B273" s="61"/>
      <c r="C273" s="64"/>
      <c r="D273" s="63"/>
      <c r="E273" s="64"/>
      <c r="F273" s="63"/>
      <c r="G273" s="64"/>
      <c r="H273" s="63"/>
      <c r="I273" s="64"/>
      <c r="J273" s="63"/>
      <c r="K273" s="64"/>
      <c r="L273" s="66">
        <f t="shared" si="38"/>
        <v>0</v>
      </c>
      <c r="M273" s="67">
        <f t="shared" si="39"/>
        <v>0</v>
      </c>
      <c r="N273" s="65" t="s">
        <v>10</v>
      </c>
    </row>
    <row r="274" spans="1:14" ht="11" customHeight="1" x14ac:dyDescent="0.15">
      <c r="A274" s="6" t="s">
        <v>172</v>
      </c>
      <c r="B274" s="61"/>
      <c r="C274" s="64"/>
      <c r="D274" s="63"/>
      <c r="E274" s="64"/>
      <c r="F274" s="63"/>
      <c r="G274" s="64"/>
      <c r="H274" s="63"/>
      <c r="I274" s="64"/>
      <c r="J274" s="63"/>
      <c r="K274" s="64"/>
      <c r="L274" s="66">
        <f t="shared" si="38"/>
        <v>0</v>
      </c>
      <c r="M274" s="67">
        <f t="shared" si="39"/>
        <v>0</v>
      </c>
      <c r="N274" s="65" t="s">
        <v>10</v>
      </c>
    </row>
    <row r="275" spans="1:14" ht="11" customHeight="1" x14ac:dyDescent="0.15">
      <c r="A275" s="6" t="s">
        <v>173</v>
      </c>
      <c r="B275" s="61"/>
      <c r="C275" s="64"/>
      <c r="D275" s="63"/>
      <c r="E275" s="64"/>
      <c r="F275" s="63"/>
      <c r="G275" s="64"/>
      <c r="H275" s="63"/>
      <c r="I275" s="64"/>
      <c r="J275" s="63"/>
      <c r="K275" s="64"/>
      <c r="L275" s="66">
        <f t="shared" si="38"/>
        <v>0</v>
      </c>
      <c r="M275" s="67">
        <f t="shared" si="39"/>
        <v>0</v>
      </c>
      <c r="N275" s="65" t="s">
        <v>10</v>
      </c>
    </row>
    <row r="276" spans="1:14" ht="11" customHeight="1" x14ac:dyDescent="0.15">
      <c r="A276" s="6" t="s">
        <v>174</v>
      </c>
      <c r="B276" s="61"/>
      <c r="C276" s="64"/>
      <c r="D276" s="63"/>
      <c r="E276" s="64"/>
      <c r="F276" s="63"/>
      <c r="G276" s="64"/>
      <c r="H276" s="63"/>
      <c r="I276" s="64"/>
      <c r="J276" s="63"/>
      <c r="K276" s="64"/>
      <c r="L276" s="66">
        <f t="shared" si="38"/>
        <v>0</v>
      </c>
      <c r="M276" s="67">
        <f t="shared" si="39"/>
        <v>0</v>
      </c>
      <c r="N276" s="65" t="s">
        <v>10</v>
      </c>
    </row>
    <row r="277" spans="1:14" ht="11" customHeight="1" x14ac:dyDescent="0.15">
      <c r="A277" s="6" t="s">
        <v>175</v>
      </c>
      <c r="B277" s="61"/>
      <c r="C277" s="64"/>
      <c r="D277" s="63"/>
      <c r="E277" s="64"/>
      <c r="F277" s="63"/>
      <c r="G277" s="64"/>
      <c r="H277" s="63"/>
      <c r="I277" s="64"/>
      <c r="J277" s="63"/>
      <c r="K277" s="64"/>
      <c r="L277" s="66">
        <f t="shared" si="38"/>
        <v>0</v>
      </c>
      <c r="M277" s="67">
        <f t="shared" si="39"/>
        <v>0</v>
      </c>
      <c r="N277" s="65" t="s">
        <v>10</v>
      </c>
    </row>
    <row r="278" spans="1:14" ht="11" customHeight="1" x14ac:dyDescent="0.15">
      <c r="A278" s="6"/>
      <c r="B278" s="61"/>
      <c r="C278" s="64"/>
      <c r="D278" s="63"/>
      <c r="E278" s="64"/>
      <c r="F278" s="63"/>
      <c r="G278" s="64"/>
      <c r="H278" s="63"/>
      <c r="I278" s="64"/>
      <c r="J278" s="63"/>
      <c r="K278" s="64"/>
      <c r="L278" s="66">
        <f t="shared" si="38"/>
        <v>0</v>
      </c>
      <c r="M278" s="67">
        <f t="shared" si="39"/>
        <v>0</v>
      </c>
      <c r="N278" s="65"/>
    </row>
    <row r="279" spans="1:14" ht="11" customHeight="1" x14ac:dyDescent="0.15">
      <c r="A279" s="6"/>
      <c r="B279" s="61"/>
      <c r="C279" s="64"/>
      <c r="D279" s="63"/>
      <c r="E279" s="64"/>
      <c r="F279" s="63"/>
      <c r="G279" s="64"/>
      <c r="H279" s="63"/>
      <c r="I279" s="64"/>
      <c r="J279" s="63"/>
      <c r="K279" s="64"/>
      <c r="L279" s="66">
        <f t="shared" si="38"/>
        <v>0</v>
      </c>
      <c r="M279" s="67">
        <f t="shared" si="39"/>
        <v>0</v>
      </c>
      <c r="N279" s="65"/>
    </row>
    <row r="280" spans="1:14" ht="11" customHeight="1" x14ac:dyDescent="0.15">
      <c r="A280" s="6"/>
      <c r="B280" s="61"/>
      <c r="C280" s="64"/>
      <c r="D280" s="63"/>
      <c r="E280" s="64"/>
      <c r="F280" s="63"/>
      <c r="G280" s="64"/>
      <c r="H280" s="63"/>
      <c r="I280" s="64"/>
      <c r="J280" s="63"/>
      <c r="K280" s="64"/>
      <c r="L280" s="66">
        <f t="shared" si="38"/>
        <v>0</v>
      </c>
      <c r="M280" s="67">
        <f t="shared" si="39"/>
        <v>0</v>
      </c>
      <c r="N280" s="65"/>
    </row>
    <row r="281" spans="1:14" ht="11" customHeight="1" x14ac:dyDescent="0.15">
      <c r="A281" s="6"/>
      <c r="B281" s="61"/>
      <c r="C281" s="64"/>
      <c r="D281" s="63"/>
      <c r="E281" s="64"/>
      <c r="F281" s="63"/>
      <c r="G281" s="64"/>
      <c r="H281" s="63"/>
      <c r="I281" s="64"/>
      <c r="J281" s="63"/>
      <c r="K281" s="64"/>
      <c r="L281" s="66">
        <f t="shared" si="38"/>
        <v>0</v>
      </c>
      <c r="M281" s="67">
        <f t="shared" si="39"/>
        <v>0</v>
      </c>
      <c r="N281" s="65"/>
    </row>
    <row r="282" spans="1:14" ht="11" customHeight="1" x14ac:dyDescent="0.15">
      <c r="A282" s="6"/>
      <c r="B282" s="61"/>
      <c r="C282" s="64"/>
      <c r="D282" s="63"/>
      <c r="E282" s="64"/>
      <c r="F282" s="63"/>
      <c r="G282" s="64"/>
      <c r="H282" s="63"/>
      <c r="I282" s="64"/>
      <c r="J282" s="63"/>
      <c r="K282" s="64"/>
      <c r="L282" s="66">
        <f t="shared" si="38"/>
        <v>0</v>
      </c>
      <c r="M282" s="67">
        <f t="shared" si="39"/>
        <v>0</v>
      </c>
      <c r="N282" s="65"/>
    </row>
    <row r="283" spans="1:14" ht="11" customHeight="1" x14ac:dyDescent="0.15">
      <c r="A283" s="7" t="s">
        <v>11</v>
      </c>
      <c r="B283" s="8">
        <f>SUM(B271:B282)</f>
        <v>0</v>
      </c>
      <c r="C283" s="9">
        <f>SUMPRODUCT(B271:B282,C271:C282)</f>
        <v>0</v>
      </c>
      <c r="D283" s="8">
        <f>SUM(D271:D282)</f>
        <v>0</v>
      </c>
      <c r="E283" s="9">
        <f>SUMPRODUCT(D271:D282,E271:E282)</f>
        <v>0</v>
      </c>
      <c r="F283" s="8">
        <f>SUM(F271:F282)</f>
        <v>0</v>
      </c>
      <c r="G283" s="9">
        <f>SUMPRODUCT(F271:F282,G271:G282)</f>
        <v>0</v>
      </c>
      <c r="H283" s="8">
        <f>SUM(H271:H282)</f>
        <v>0</v>
      </c>
      <c r="I283" s="9">
        <f>SUMPRODUCT(H271:H282,I271:I282)</f>
        <v>0</v>
      </c>
      <c r="J283" s="8">
        <f>SUM(J271:J282)</f>
        <v>0</v>
      </c>
      <c r="K283" s="9">
        <f>SUMPRODUCT(J271:J282,K271:K282)</f>
        <v>0</v>
      </c>
      <c r="L283" s="177">
        <f t="shared" ref="L283:M283" si="40">SUM(L271:L282)</f>
        <v>0</v>
      </c>
      <c r="M283" s="178">
        <f t="shared" si="40"/>
        <v>0</v>
      </c>
      <c r="N283" s="46"/>
    </row>
    <row r="284" spans="1:14" ht="11" customHeight="1" x14ac:dyDescent="0.15">
      <c r="A284" s="364" t="s">
        <v>12</v>
      </c>
      <c r="B284" s="361"/>
      <c r="C284" s="361"/>
      <c r="D284" s="361"/>
      <c r="E284" s="361"/>
      <c r="F284" s="361"/>
      <c r="G284" s="361"/>
      <c r="H284" s="361"/>
      <c r="I284" s="361"/>
      <c r="J284" s="361"/>
      <c r="K284" s="361"/>
      <c r="L284" s="361"/>
      <c r="M284" s="361"/>
      <c r="N284" s="48"/>
    </row>
    <row r="285" spans="1:14" ht="34" customHeight="1" x14ac:dyDescent="0.15">
      <c r="A285" s="362"/>
      <c r="B285" s="363"/>
      <c r="C285" s="363"/>
      <c r="D285" s="363"/>
      <c r="E285" s="363"/>
      <c r="F285" s="363"/>
      <c r="G285" s="363"/>
      <c r="H285" s="363"/>
      <c r="I285" s="363"/>
      <c r="J285" s="363"/>
      <c r="K285" s="363"/>
      <c r="L285" s="365"/>
      <c r="M285" s="365"/>
      <c r="N285" s="48"/>
    </row>
    <row r="286" spans="1:14" ht="11" customHeight="1" x14ac:dyDescent="0.15">
      <c r="A286" s="187" t="s">
        <v>86</v>
      </c>
      <c r="B286" s="2" t="s">
        <v>0</v>
      </c>
      <c r="C286" s="49" t="s">
        <v>1</v>
      </c>
      <c r="D286" s="50" t="s">
        <v>2</v>
      </c>
      <c r="E286" s="49" t="s">
        <v>1</v>
      </c>
      <c r="F286" s="50" t="s">
        <v>3</v>
      </c>
      <c r="G286" s="49" t="s">
        <v>1</v>
      </c>
      <c r="H286" s="50" t="s">
        <v>4</v>
      </c>
      <c r="I286" s="49" t="s">
        <v>1</v>
      </c>
      <c r="J286" s="50" t="s">
        <v>5</v>
      </c>
      <c r="K286" s="49" t="s">
        <v>1</v>
      </c>
      <c r="L286" s="84" t="s">
        <v>6</v>
      </c>
      <c r="M286" s="78" t="s">
        <v>7</v>
      </c>
      <c r="N286" s="79" t="s">
        <v>8</v>
      </c>
    </row>
    <row r="287" spans="1:14" ht="11" customHeight="1" x14ac:dyDescent="0.15">
      <c r="A287" s="26" t="s">
        <v>176</v>
      </c>
      <c r="B287" s="61"/>
      <c r="C287" s="64"/>
      <c r="D287" s="63"/>
      <c r="E287" s="64"/>
      <c r="F287" s="63"/>
      <c r="G287" s="64"/>
      <c r="H287" s="63"/>
      <c r="I287" s="64"/>
      <c r="J287" s="63"/>
      <c r="K287" s="64"/>
      <c r="L287" s="66">
        <f>B287+D287+F287+H287+J287</f>
        <v>0</v>
      </c>
      <c r="M287" s="67">
        <f>(B287*C287)+(D287*E287)+(F287*G287)+(H287*I287)+(J287*K287)</f>
        <v>0</v>
      </c>
      <c r="N287" s="65" t="s">
        <v>87</v>
      </c>
    </row>
    <row r="288" spans="1:14" ht="11" customHeight="1" x14ac:dyDescent="0.15">
      <c r="A288" s="26" t="s">
        <v>197</v>
      </c>
      <c r="B288" s="61"/>
      <c r="C288" s="64"/>
      <c r="D288" s="63"/>
      <c r="E288" s="64"/>
      <c r="F288" s="63"/>
      <c r="G288" s="64"/>
      <c r="H288" s="63"/>
      <c r="I288" s="64"/>
      <c r="J288" s="63"/>
      <c r="K288" s="64"/>
      <c r="L288" s="66">
        <f>B288+D288+F288+H288+J288</f>
        <v>0</v>
      </c>
      <c r="M288" s="67">
        <f>(B288*C288)+(D288*E288)+(F288*G288)+(H288*I288)+(J288*K288)</f>
        <v>0</v>
      </c>
      <c r="N288" s="65" t="s">
        <v>87</v>
      </c>
    </row>
    <row r="289" spans="1:14" ht="11" customHeight="1" x14ac:dyDescent="0.15">
      <c r="A289" s="26"/>
      <c r="B289" s="61"/>
      <c r="C289" s="64"/>
      <c r="D289" s="63"/>
      <c r="E289" s="64"/>
      <c r="F289" s="63"/>
      <c r="G289" s="64"/>
      <c r="H289" s="63"/>
      <c r="I289" s="64"/>
      <c r="J289" s="63"/>
      <c r="K289" s="64"/>
      <c r="L289" s="66">
        <f t="shared" ref="L289:L293" si="41">B289+D289+F289+H289+J289</f>
        <v>0</v>
      </c>
      <c r="M289" s="67">
        <f t="shared" ref="M289:M293" si="42">(B289*C289)+(D289*E289)+(F289*G289)+(H289*I289)+(J289*K289)</f>
        <v>0</v>
      </c>
      <c r="N289" s="65"/>
    </row>
    <row r="290" spans="1:14" ht="11" customHeight="1" x14ac:dyDescent="0.15">
      <c r="A290" s="26"/>
      <c r="B290" s="61"/>
      <c r="C290" s="64"/>
      <c r="D290" s="63"/>
      <c r="E290" s="64"/>
      <c r="F290" s="63"/>
      <c r="G290" s="64"/>
      <c r="H290" s="63"/>
      <c r="I290" s="64"/>
      <c r="J290" s="63"/>
      <c r="K290" s="64"/>
      <c r="L290" s="66">
        <f t="shared" si="41"/>
        <v>0</v>
      </c>
      <c r="M290" s="67">
        <f t="shared" si="42"/>
        <v>0</v>
      </c>
      <c r="N290" s="65"/>
    </row>
    <row r="291" spans="1:14" ht="11" customHeight="1" x14ac:dyDescent="0.15">
      <c r="A291" s="26"/>
      <c r="B291" s="61"/>
      <c r="C291" s="64"/>
      <c r="D291" s="63"/>
      <c r="E291" s="64"/>
      <c r="F291" s="63"/>
      <c r="G291" s="64"/>
      <c r="H291" s="63"/>
      <c r="I291" s="64"/>
      <c r="J291" s="63"/>
      <c r="K291" s="64"/>
      <c r="L291" s="66">
        <f t="shared" si="41"/>
        <v>0</v>
      </c>
      <c r="M291" s="67">
        <f t="shared" si="42"/>
        <v>0</v>
      </c>
      <c r="N291" s="65"/>
    </row>
    <row r="292" spans="1:14" ht="11" customHeight="1" x14ac:dyDescent="0.15">
      <c r="A292" s="26"/>
      <c r="B292" s="61"/>
      <c r="C292" s="64"/>
      <c r="D292" s="63"/>
      <c r="E292" s="64"/>
      <c r="F292" s="63"/>
      <c r="G292" s="64"/>
      <c r="H292" s="63"/>
      <c r="I292" s="64"/>
      <c r="J292" s="63"/>
      <c r="K292" s="64"/>
      <c r="L292" s="66">
        <f t="shared" si="41"/>
        <v>0</v>
      </c>
      <c r="M292" s="67">
        <f t="shared" si="42"/>
        <v>0</v>
      </c>
      <c r="N292" s="65"/>
    </row>
    <row r="293" spans="1:14" ht="11" customHeight="1" x14ac:dyDescent="0.15">
      <c r="A293" s="26"/>
      <c r="B293" s="61"/>
      <c r="C293" s="64"/>
      <c r="D293" s="63"/>
      <c r="E293" s="64"/>
      <c r="F293" s="63"/>
      <c r="G293" s="64"/>
      <c r="H293" s="63"/>
      <c r="I293" s="64"/>
      <c r="J293" s="63"/>
      <c r="K293" s="64"/>
      <c r="L293" s="66">
        <f t="shared" si="41"/>
        <v>0</v>
      </c>
      <c r="M293" s="67">
        <f t="shared" si="42"/>
        <v>0</v>
      </c>
      <c r="N293" s="65"/>
    </row>
    <row r="294" spans="1:14" ht="11" customHeight="1" x14ac:dyDescent="0.15">
      <c r="A294" s="7" t="s">
        <v>11</v>
      </c>
      <c r="B294" s="8">
        <f>SUM(B287:B293)</f>
        <v>0</v>
      </c>
      <c r="C294" s="9">
        <f>SUMPRODUCT(B287:B293,C287:C293)</f>
        <v>0</v>
      </c>
      <c r="D294" s="8">
        <f>SUM(D287:D293)</f>
        <v>0</v>
      </c>
      <c r="E294" s="9">
        <f>SUMPRODUCT(D287:D293,E287:E293)</f>
        <v>0</v>
      </c>
      <c r="F294" s="8">
        <f>SUM(F287:F293)</f>
        <v>0</v>
      </c>
      <c r="G294" s="9">
        <f>SUMPRODUCT(F287:F293,G287:G293)</f>
        <v>0</v>
      </c>
      <c r="H294" s="8">
        <f>SUM(H287:H293)</f>
        <v>0</v>
      </c>
      <c r="I294" s="9">
        <f>SUMPRODUCT(H287:H293,I287:I293)</f>
        <v>0</v>
      </c>
      <c r="J294" s="8">
        <f>SUM(J287:J293)</f>
        <v>0</v>
      </c>
      <c r="K294" s="9">
        <f>SUMPRODUCT(J287:J293,K287:K293)</f>
        <v>0</v>
      </c>
      <c r="L294" s="168">
        <f t="shared" ref="L294:M294" si="43">SUM(L287:L293)</f>
        <v>0</v>
      </c>
      <c r="M294" s="169">
        <f t="shared" si="43"/>
        <v>0</v>
      </c>
      <c r="N294" s="46"/>
    </row>
    <row r="295" spans="1:14" ht="11" customHeight="1" x14ac:dyDescent="0.15">
      <c r="A295" s="364" t="s">
        <v>12</v>
      </c>
      <c r="B295" s="361"/>
      <c r="C295" s="361"/>
      <c r="D295" s="361"/>
      <c r="E295" s="361"/>
      <c r="F295" s="361"/>
      <c r="G295" s="361"/>
      <c r="H295" s="361"/>
      <c r="I295" s="361"/>
      <c r="J295" s="361"/>
      <c r="K295" s="361"/>
      <c r="L295" s="361"/>
      <c r="M295" s="361"/>
      <c r="N295" s="48"/>
    </row>
    <row r="296" spans="1:14" ht="32" customHeight="1" x14ac:dyDescent="0.15">
      <c r="A296" s="362"/>
      <c r="B296" s="363"/>
      <c r="C296" s="363"/>
      <c r="D296" s="363"/>
      <c r="E296" s="363"/>
      <c r="F296" s="363"/>
      <c r="G296" s="363"/>
      <c r="H296" s="363"/>
      <c r="I296" s="363"/>
      <c r="J296" s="363"/>
      <c r="K296" s="363"/>
      <c r="L296" s="365"/>
      <c r="M296" s="365"/>
      <c r="N296" s="48"/>
    </row>
    <row r="297" spans="1:14" ht="11" customHeight="1" x14ac:dyDescent="0.15">
      <c r="A297" s="188" t="s">
        <v>88</v>
      </c>
      <c r="B297" s="2" t="s">
        <v>0</v>
      </c>
      <c r="C297" s="49" t="s">
        <v>1</v>
      </c>
      <c r="D297" s="50" t="s">
        <v>2</v>
      </c>
      <c r="E297" s="49" t="s">
        <v>1</v>
      </c>
      <c r="F297" s="50" t="s">
        <v>3</v>
      </c>
      <c r="G297" s="49" t="s">
        <v>1</v>
      </c>
      <c r="H297" s="50" t="s">
        <v>4</v>
      </c>
      <c r="I297" s="49" t="s">
        <v>1</v>
      </c>
      <c r="J297" s="50" t="s">
        <v>5</v>
      </c>
      <c r="K297" s="49" t="s">
        <v>1</v>
      </c>
      <c r="L297" s="73" t="s">
        <v>6</v>
      </c>
      <c r="M297" s="74" t="s">
        <v>7</v>
      </c>
      <c r="N297" s="75" t="s">
        <v>8</v>
      </c>
    </row>
    <row r="298" spans="1:14" ht="11" customHeight="1" x14ac:dyDescent="0.15">
      <c r="A298" s="26" t="s">
        <v>199</v>
      </c>
      <c r="B298" s="61"/>
      <c r="C298" s="64"/>
      <c r="D298" s="61"/>
      <c r="E298" s="64"/>
      <c r="F298" s="61"/>
      <c r="G298" s="64"/>
      <c r="H298" s="61"/>
      <c r="I298" s="64"/>
      <c r="J298" s="61"/>
      <c r="K298" s="64"/>
      <c r="L298" s="66">
        <f t="shared" ref="L298:L305" si="44">B298+D298+F298+H298+J298</f>
        <v>0</v>
      </c>
      <c r="M298" s="67">
        <f t="shared" ref="M298:M305" si="45">(B298*C298)+(D298*E298)+(F298*G298)+(H298*I298)+(J298*K298)</f>
        <v>0</v>
      </c>
      <c r="N298" s="65"/>
    </row>
    <row r="299" spans="1:14" ht="11" customHeight="1" x14ac:dyDescent="0.15">
      <c r="A299" s="26"/>
      <c r="B299" s="61"/>
      <c r="C299" s="64"/>
      <c r="D299" s="61"/>
      <c r="E299" s="64"/>
      <c r="F299" s="61"/>
      <c r="G299" s="64"/>
      <c r="H299" s="61"/>
      <c r="I299" s="64"/>
      <c r="J299" s="61"/>
      <c r="K299" s="64"/>
      <c r="L299" s="66">
        <f t="shared" si="44"/>
        <v>0</v>
      </c>
      <c r="M299" s="67">
        <f t="shared" si="45"/>
        <v>0</v>
      </c>
      <c r="N299" s="85"/>
    </row>
    <row r="300" spans="1:14" ht="11" customHeight="1" x14ac:dyDescent="0.15">
      <c r="A300" s="26"/>
      <c r="B300" s="61"/>
      <c r="C300" s="64"/>
      <c r="D300" s="61"/>
      <c r="E300" s="64"/>
      <c r="F300" s="61"/>
      <c r="G300" s="64"/>
      <c r="H300" s="61"/>
      <c r="I300" s="64"/>
      <c r="J300" s="61"/>
      <c r="K300" s="64"/>
      <c r="L300" s="66">
        <f t="shared" si="44"/>
        <v>0</v>
      </c>
      <c r="M300" s="67">
        <f t="shared" si="45"/>
        <v>0</v>
      </c>
      <c r="N300" s="65"/>
    </row>
    <row r="301" spans="1:14" ht="11" customHeight="1" x14ac:dyDescent="0.15">
      <c r="A301" s="26"/>
      <c r="B301" s="61"/>
      <c r="C301" s="64"/>
      <c r="D301" s="61"/>
      <c r="E301" s="64"/>
      <c r="F301" s="61"/>
      <c r="G301" s="64"/>
      <c r="H301" s="61"/>
      <c r="I301" s="64"/>
      <c r="J301" s="61"/>
      <c r="K301" s="64"/>
      <c r="L301" s="66">
        <f t="shared" si="44"/>
        <v>0</v>
      </c>
      <c r="M301" s="67">
        <f t="shared" si="45"/>
        <v>0</v>
      </c>
      <c r="N301" s="65"/>
    </row>
    <row r="302" spans="1:14" ht="11" customHeight="1" x14ac:dyDescent="0.15">
      <c r="A302" s="26"/>
      <c r="B302" s="61"/>
      <c r="C302" s="64"/>
      <c r="D302" s="61"/>
      <c r="E302" s="64"/>
      <c r="F302" s="61"/>
      <c r="G302" s="64"/>
      <c r="H302" s="61"/>
      <c r="I302" s="64"/>
      <c r="J302" s="61"/>
      <c r="K302" s="64"/>
      <c r="L302" s="66">
        <f t="shared" si="44"/>
        <v>0</v>
      </c>
      <c r="M302" s="67">
        <f t="shared" si="45"/>
        <v>0</v>
      </c>
      <c r="N302" s="65"/>
    </row>
    <row r="303" spans="1:14" ht="11" customHeight="1" x14ac:dyDescent="0.15">
      <c r="A303" s="26"/>
      <c r="B303" s="61"/>
      <c r="C303" s="64"/>
      <c r="D303" s="61"/>
      <c r="E303" s="64"/>
      <c r="F303" s="61"/>
      <c r="G303" s="64"/>
      <c r="H303" s="61"/>
      <c r="I303" s="64"/>
      <c r="J303" s="61"/>
      <c r="K303" s="64"/>
      <c r="L303" s="66">
        <f t="shared" si="44"/>
        <v>0</v>
      </c>
      <c r="M303" s="67">
        <f t="shared" si="45"/>
        <v>0</v>
      </c>
      <c r="N303" s="65"/>
    </row>
    <row r="304" spans="1:14" ht="11" customHeight="1" x14ac:dyDescent="0.15">
      <c r="A304" s="26"/>
      <c r="B304" s="61"/>
      <c r="C304" s="64"/>
      <c r="D304" s="61"/>
      <c r="E304" s="64"/>
      <c r="F304" s="61"/>
      <c r="G304" s="64"/>
      <c r="H304" s="61"/>
      <c r="I304" s="64"/>
      <c r="J304" s="61"/>
      <c r="K304" s="64"/>
      <c r="L304" s="66">
        <f t="shared" si="44"/>
        <v>0</v>
      </c>
      <c r="M304" s="67">
        <f t="shared" si="45"/>
        <v>0</v>
      </c>
      <c r="N304" s="65"/>
    </row>
    <row r="305" spans="1:14" ht="11" customHeight="1" x14ac:dyDescent="0.15">
      <c r="A305" s="26"/>
      <c r="B305" s="61"/>
      <c r="C305" s="64"/>
      <c r="D305" s="61"/>
      <c r="E305" s="64"/>
      <c r="F305" s="61"/>
      <c r="G305" s="64"/>
      <c r="H305" s="61"/>
      <c r="I305" s="64"/>
      <c r="J305" s="61"/>
      <c r="K305" s="64"/>
      <c r="L305" s="66">
        <f t="shared" si="44"/>
        <v>0</v>
      </c>
      <c r="M305" s="67">
        <f t="shared" si="45"/>
        <v>0</v>
      </c>
      <c r="N305" s="65"/>
    </row>
    <row r="306" spans="1:14" ht="11" customHeight="1" x14ac:dyDescent="0.15">
      <c r="A306" s="7" t="s">
        <v>11</v>
      </c>
      <c r="B306" s="8">
        <f>SUM(B298:B305)</f>
        <v>0</v>
      </c>
      <c r="C306" s="20">
        <f>SUMPRODUCT(B298:B305,C298:C305)</f>
        <v>0</v>
      </c>
      <c r="D306" s="8">
        <f>SUM(D298:D305)</f>
        <v>0</v>
      </c>
      <c r="E306" s="20">
        <f>SUMPRODUCT(D298:D305,E298:E305)</f>
        <v>0</v>
      </c>
      <c r="F306" s="8">
        <f>SUM(F298:F305)</f>
        <v>0</v>
      </c>
      <c r="G306" s="20">
        <f>SUMPRODUCT(F298:F305,G298:G305)</f>
        <v>0</v>
      </c>
      <c r="H306" s="8">
        <f>SUM(H298:H305)</f>
        <v>0</v>
      </c>
      <c r="I306" s="20">
        <f>SUMPRODUCT(H298:H305,I298:I305)</f>
        <v>0</v>
      </c>
      <c r="J306" s="8">
        <f>SUM(J298:J305)</f>
        <v>0</v>
      </c>
      <c r="K306" s="20">
        <f>SUMPRODUCT(J298:J305,K298:K305)</f>
        <v>0</v>
      </c>
      <c r="L306" s="157">
        <f t="shared" ref="L306:M306" si="46">SUM(L298:L305)</f>
        <v>0</v>
      </c>
      <c r="M306" s="158">
        <f t="shared" si="46"/>
        <v>0</v>
      </c>
      <c r="N306" s="46"/>
    </row>
    <row r="307" spans="1:14" ht="11" customHeight="1" x14ac:dyDescent="0.15">
      <c r="A307" s="364" t="s">
        <v>12</v>
      </c>
      <c r="B307" s="361"/>
      <c r="C307" s="361"/>
      <c r="D307" s="361"/>
      <c r="E307" s="361"/>
      <c r="F307" s="361"/>
      <c r="G307" s="361"/>
      <c r="H307" s="361"/>
      <c r="I307" s="361"/>
      <c r="J307" s="361"/>
      <c r="K307" s="361"/>
      <c r="L307" s="361"/>
      <c r="M307" s="361"/>
      <c r="N307" s="48"/>
    </row>
    <row r="308" spans="1:14" ht="32" customHeight="1" x14ac:dyDescent="0.15">
      <c r="A308" s="362"/>
      <c r="B308" s="363"/>
      <c r="C308" s="363"/>
      <c r="D308" s="363"/>
      <c r="E308" s="363"/>
      <c r="F308" s="363"/>
      <c r="G308" s="363"/>
      <c r="H308" s="363"/>
      <c r="I308" s="363"/>
      <c r="J308" s="363"/>
      <c r="K308" s="363"/>
      <c r="L308" s="363"/>
      <c r="M308" s="363"/>
      <c r="N308" s="47"/>
    </row>
    <row r="309" spans="1:14" ht="11" customHeight="1" x14ac:dyDescent="0.15">
      <c r="A309" s="189" t="s">
        <v>208</v>
      </c>
      <c r="B309" s="2" t="s">
        <v>0</v>
      </c>
      <c r="C309" s="49" t="s">
        <v>1</v>
      </c>
      <c r="D309" s="50" t="s">
        <v>2</v>
      </c>
      <c r="E309" s="49" t="s">
        <v>1</v>
      </c>
      <c r="F309" s="50" t="s">
        <v>3</v>
      </c>
      <c r="G309" s="49" t="s">
        <v>1</v>
      </c>
      <c r="H309" s="50" t="s">
        <v>4</v>
      </c>
      <c r="I309" s="49" t="s">
        <v>1</v>
      </c>
      <c r="J309" s="50" t="s">
        <v>5</v>
      </c>
      <c r="K309" s="49" t="s">
        <v>1</v>
      </c>
      <c r="L309" s="73" t="s">
        <v>6</v>
      </c>
      <c r="M309" s="74" t="s">
        <v>7</v>
      </c>
      <c r="N309" s="75" t="s">
        <v>8</v>
      </c>
    </row>
    <row r="310" spans="1:14" ht="11" customHeight="1" x14ac:dyDescent="0.15">
      <c r="A310" s="21"/>
      <c r="B310" s="61"/>
      <c r="C310" s="64"/>
      <c r="D310" s="61"/>
      <c r="E310" s="64"/>
      <c r="F310" s="61"/>
      <c r="G310" s="64"/>
      <c r="H310" s="61"/>
      <c r="I310" s="64"/>
      <c r="J310" s="61"/>
      <c r="K310" s="64"/>
      <c r="L310" s="66">
        <f t="shared" ref="L310:L318" si="47">B310+D310+F310+H310+J310</f>
        <v>0</v>
      </c>
      <c r="M310" s="67">
        <f t="shared" ref="M310:M318" si="48">(B310*C310)+(D310*E310)+(F310*G310)+(H310*I310)+(J310*K310)</f>
        <v>0</v>
      </c>
      <c r="N310" s="65"/>
    </row>
    <row r="311" spans="1:14" ht="11" customHeight="1" x14ac:dyDescent="0.15">
      <c r="A311" s="21"/>
      <c r="B311" s="61"/>
      <c r="C311" s="64"/>
      <c r="D311" s="61"/>
      <c r="E311" s="64"/>
      <c r="F311" s="61"/>
      <c r="G311" s="64"/>
      <c r="H311" s="61"/>
      <c r="I311" s="64"/>
      <c r="J311" s="61"/>
      <c r="K311" s="64"/>
      <c r="L311" s="66">
        <f t="shared" si="47"/>
        <v>0</v>
      </c>
      <c r="M311" s="67">
        <f t="shared" si="48"/>
        <v>0</v>
      </c>
      <c r="N311" s="65"/>
    </row>
    <row r="312" spans="1:14" ht="11" customHeight="1" x14ac:dyDescent="0.15">
      <c r="A312" s="21"/>
      <c r="B312" s="61"/>
      <c r="C312" s="64"/>
      <c r="D312" s="61"/>
      <c r="E312" s="64"/>
      <c r="F312" s="61"/>
      <c r="G312" s="64"/>
      <c r="H312" s="61"/>
      <c r="I312" s="64"/>
      <c r="J312" s="61"/>
      <c r="K312" s="64"/>
      <c r="L312" s="66">
        <f t="shared" si="47"/>
        <v>0</v>
      </c>
      <c r="M312" s="67">
        <f t="shared" si="48"/>
        <v>0</v>
      </c>
      <c r="N312" s="65"/>
    </row>
    <row r="313" spans="1:14" ht="11" customHeight="1" x14ac:dyDescent="0.15">
      <c r="A313" s="21"/>
      <c r="B313" s="61"/>
      <c r="C313" s="64"/>
      <c r="D313" s="61"/>
      <c r="E313" s="64"/>
      <c r="F313" s="61"/>
      <c r="G313" s="64"/>
      <c r="H313" s="61"/>
      <c r="I313" s="64"/>
      <c r="J313" s="61"/>
      <c r="K313" s="64"/>
      <c r="L313" s="66">
        <f t="shared" si="47"/>
        <v>0</v>
      </c>
      <c r="M313" s="67">
        <f t="shared" si="48"/>
        <v>0</v>
      </c>
      <c r="N313" s="65"/>
    </row>
    <row r="314" spans="1:14" ht="11" customHeight="1" x14ac:dyDescent="0.15">
      <c r="A314" s="21"/>
      <c r="B314" s="61"/>
      <c r="C314" s="64"/>
      <c r="D314" s="61"/>
      <c r="E314" s="64"/>
      <c r="F314" s="61"/>
      <c r="G314" s="64"/>
      <c r="H314" s="61"/>
      <c r="I314" s="64"/>
      <c r="J314" s="61"/>
      <c r="K314" s="64"/>
      <c r="L314" s="66">
        <f t="shared" si="47"/>
        <v>0</v>
      </c>
      <c r="M314" s="67">
        <f t="shared" si="48"/>
        <v>0</v>
      </c>
      <c r="N314" s="65"/>
    </row>
    <row r="315" spans="1:14" ht="11" customHeight="1" x14ac:dyDescent="0.15">
      <c r="A315" s="21"/>
      <c r="B315" s="61"/>
      <c r="C315" s="64"/>
      <c r="D315" s="61"/>
      <c r="E315" s="64"/>
      <c r="F315" s="61"/>
      <c r="G315" s="64"/>
      <c r="H315" s="61"/>
      <c r="I315" s="64"/>
      <c r="J315" s="61"/>
      <c r="K315" s="64"/>
      <c r="L315" s="66">
        <f t="shared" si="47"/>
        <v>0</v>
      </c>
      <c r="M315" s="67">
        <f t="shared" si="48"/>
        <v>0</v>
      </c>
      <c r="N315" s="65"/>
    </row>
    <row r="316" spans="1:14" ht="11" customHeight="1" x14ac:dyDescent="0.15">
      <c r="A316" s="21"/>
      <c r="B316" s="61"/>
      <c r="C316" s="64"/>
      <c r="D316" s="61"/>
      <c r="E316" s="64"/>
      <c r="F316" s="61"/>
      <c r="G316" s="64"/>
      <c r="H316" s="61"/>
      <c r="I316" s="64"/>
      <c r="J316" s="61"/>
      <c r="K316" s="64"/>
      <c r="L316" s="66">
        <f t="shared" si="47"/>
        <v>0</v>
      </c>
      <c r="M316" s="67">
        <f t="shared" si="48"/>
        <v>0</v>
      </c>
      <c r="N316" s="65"/>
    </row>
    <row r="317" spans="1:14" ht="11" customHeight="1" x14ac:dyDescent="0.15">
      <c r="A317" s="21"/>
      <c r="B317" s="61"/>
      <c r="C317" s="64"/>
      <c r="D317" s="61"/>
      <c r="E317" s="64"/>
      <c r="F317" s="61"/>
      <c r="G317" s="64"/>
      <c r="H317" s="61"/>
      <c r="I317" s="64"/>
      <c r="J317" s="61"/>
      <c r="K317" s="64"/>
      <c r="L317" s="66">
        <f t="shared" si="47"/>
        <v>0</v>
      </c>
      <c r="M317" s="67">
        <f t="shared" si="48"/>
        <v>0</v>
      </c>
      <c r="N317" s="65"/>
    </row>
    <row r="318" spans="1:14" ht="11" customHeight="1" x14ac:dyDescent="0.15">
      <c r="A318" s="26"/>
      <c r="B318" s="61"/>
      <c r="C318" s="64"/>
      <c r="D318" s="61"/>
      <c r="E318" s="64"/>
      <c r="F318" s="61"/>
      <c r="G318" s="64"/>
      <c r="H318" s="61"/>
      <c r="I318" s="64"/>
      <c r="J318" s="61"/>
      <c r="K318" s="64"/>
      <c r="L318" s="66">
        <f t="shared" si="47"/>
        <v>0</v>
      </c>
      <c r="M318" s="67">
        <f t="shared" si="48"/>
        <v>0</v>
      </c>
      <c r="N318" s="65"/>
    </row>
    <row r="319" spans="1:14" ht="11" customHeight="1" x14ac:dyDescent="0.15">
      <c r="A319" s="7" t="s">
        <v>11</v>
      </c>
      <c r="B319" s="8">
        <f>SUM(B310:B318)</f>
        <v>0</v>
      </c>
      <c r="C319" s="20">
        <f>SUMPRODUCT(B310:B318,C310:C318)</f>
        <v>0</v>
      </c>
      <c r="D319" s="8">
        <f>SUM(D310:D318)</f>
        <v>0</v>
      </c>
      <c r="E319" s="20">
        <f>SUMPRODUCT(D310:D318,E310:E318)</f>
        <v>0</v>
      </c>
      <c r="F319" s="8">
        <f>SUM(F310:F318)</f>
        <v>0</v>
      </c>
      <c r="G319" s="20">
        <f>SUMPRODUCT(F310:F318,G310:G318)</f>
        <v>0</v>
      </c>
      <c r="H319" s="8">
        <f>SUM(H310:H318)</f>
        <v>0</v>
      </c>
      <c r="I319" s="20">
        <f>SUMPRODUCT(H310:H318,I310:I318)</f>
        <v>0</v>
      </c>
      <c r="J319" s="8">
        <f>SUM(J310:J318)</f>
        <v>0</v>
      </c>
      <c r="K319" s="20">
        <f>SUMPRODUCT(J310:J318,K310:K318)</f>
        <v>0</v>
      </c>
      <c r="L319" s="175">
        <f t="shared" ref="L319:M319" si="49">SUM(L310:L318)</f>
        <v>0</v>
      </c>
      <c r="M319" s="176">
        <f t="shared" si="49"/>
        <v>0</v>
      </c>
      <c r="N319" s="48"/>
    </row>
    <row r="320" spans="1:14" ht="11" customHeight="1" x14ac:dyDescent="0.15">
      <c r="A320" s="360" t="s">
        <v>209</v>
      </c>
      <c r="B320" s="361"/>
      <c r="C320" s="361"/>
      <c r="D320" s="361"/>
      <c r="E320" s="361"/>
      <c r="F320" s="361"/>
      <c r="G320" s="361"/>
      <c r="H320" s="361"/>
      <c r="I320" s="361"/>
      <c r="J320" s="361"/>
      <c r="K320" s="361"/>
      <c r="L320" s="361"/>
      <c r="M320" s="361"/>
      <c r="N320" s="48"/>
    </row>
    <row r="321" spans="1:14" ht="21" customHeight="1" x14ac:dyDescent="0.15">
      <c r="A321" s="362"/>
      <c r="B321" s="363"/>
      <c r="C321" s="363"/>
      <c r="D321" s="363"/>
      <c r="E321" s="363"/>
      <c r="F321" s="363"/>
      <c r="G321" s="363"/>
      <c r="H321" s="363"/>
      <c r="I321" s="363"/>
      <c r="J321" s="363"/>
      <c r="K321" s="363"/>
      <c r="L321" s="363"/>
      <c r="M321" s="363"/>
      <c r="N321" s="48"/>
    </row>
    <row r="322" spans="1:14" ht="11" customHeight="1" x14ac:dyDescent="0.15">
      <c r="A322" s="22" t="s">
        <v>89</v>
      </c>
      <c r="B322" s="10">
        <f t="shared" ref="B322:M322" si="50">SUM(B15+B28+B42+B58+B70+B88+B97+B112+B131+B147+B173+B192+B231+B252+B267+B283+B294+B306+B319)</f>
        <v>0</v>
      </c>
      <c r="C322" s="101">
        <f t="shared" si="50"/>
        <v>0</v>
      </c>
      <c r="D322" s="10">
        <f t="shared" si="50"/>
        <v>0</v>
      </c>
      <c r="E322" s="101">
        <f t="shared" si="50"/>
        <v>0</v>
      </c>
      <c r="F322" s="10">
        <f t="shared" si="50"/>
        <v>0</v>
      </c>
      <c r="G322" s="101">
        <f t="shared" si="50"/>
        <v>0</v>
      </c>
      <c r="H322" s="10">
        <f t="shared" si="50"/>
        <v>0</v>
      </c>
      <c r="I322" s="101">
        <f t="shared" si="50"/>
        <v>0</v>
      </c>
      <c r="J322" s="10">
        <f t="shared" si="50"/>
        <v>0</v>
      </c>
      <c r="K322" s="101">
        <f t="shared" si="50"/>
        <v>0</v>
      </c>
      <c r="L322" s="10">
        <f t="shared" si="50"/>
        <v>0</v>
      </c>
      <c r="M322" s="101">
        <f t="shared" si="50"/>
        <v>0</v>
      </c>
      <c r="N322" s="48"/>
    </row>
    <row r="323" spans="1:14" ht="11" customHeight="1" x14ac:dyDescent="0.15">
      <c r="A323" s="54"/>
      <c r="B323" s="56"/>
      <c r="C323" s="57"/>
      <c r="D323" s="56"/>
      <c r="E323" s="57"/>
      <c r="F323" s="56"/>
      <c r="G323" s="57"/>
      <c r="H323" s="56"/>
      <c r="I323" s="57"/>
      <c r="J323" s="56"/>
      <c r="K323" s="57"/>
      <c r="L323" s="56"/>
      <c r="M323" s="57"/>
      <c r="N323" s="48"/>
    </row>
    <row r="324" spans="1:14" ht="11" customHeight="1" x14ac:dyDescent="0.15">
      <c r="A324" s="55" t="s">
        <v>90</v>
      </c>
      <c r="B324" s="151"/>
      <c r="C324" s="152"/>
      <c r="D324" s="58"/>
      <c r="E324" s="59"/>
      <c r="F324" s="58"/>
      <c r="G324" s="59"/>
      <c r="H324" s="58"/>
      <c r="I324" s="59"/>
      <c r="J324" s="58"/>
      <c r="K324" s="59"/>
      <c r="L324" s="58"/>
      <c r="M324" s="59"/>
      <c r="N324" s="48"/>
    </row>
    <row r="325" spans="1:14" ht="11" customHeight="1" x14ac:dyDescent="0.15">
      <c r="A325" s="23" t="s">
        <v>87</v>
      </c>
      <c r="B325" s="358">
        <f>SUMIF(N:N,"andy oxy",M:M)</f>
        <v>0</v>
      </c>
      <c r="C325" s="359"/>
      <c r="D325" s="60"/>
      <c r="E325" s="59"/>
      <c r="F325" s="58"/>
      <c r="G325" s="59"/>
      <c r="H325" s="58"/>
      <c r="I325" s="59"/>
      <c r="J325" s="58"/>
      <c r="K325" s="59"/>
      <c r="L325" s="58"/>
      <c r="M325" s="59"/>
      <c r="N325" s="48"/>
    </row>
    <row r="326" spans="1:14" ht="11" customHeight="1" x14ac:dyDescent="0.15">
      <c r="A326" s="23" t="s">
        <v>26</v>
      </c>
      <c r="B326" s="358">
        <f>SUMIF(N:N,"blue ridge pharmacy",M:M)</f>
        <v>0</v>
      </c>
      <c r="C326" s="359"/>
      <c r="D326" s="60"/>
      <c r="E326" s="59"/>
      <c r="F326" s="58"/>
      <c r="G326" s="59"/>
      <c r="H326" s="58"/>
      <c r="I326" s="59"/>
      <c r="J326" s="58"/>
      <c r="K326" s="59"/>
      <c r="L326" s="58"/>
      <c r="M326" s="59"/>
      <c r="N326" s="48"/>
    </row>
    <row r="327" spans="1:14" ht="11" customHeight="1" x14ac:dyDescent="0.15">
      <c r="A327" s="23" t="s">
        <v>73</v>
      </c>
      <c r="B327" s="358">
        <f>SUMIF(N:N,"butler schein",M:M)</f>
        <v>0</v>
      </c>
      <c r="C327" s="359"/>
      <c r="D327" s="60"/>
      <c r="E327" s="59"/>
      <c r="F327" s="58"/>
      <c r="G327" s="59"/>
      <c r="H327" s="58"/>
      <c r="I327" s="59"/>
      <c r="J327" s="58"/>
      <c r="K327" s="59"/>
      <c r="L327" s="58"/>
      <c r="M327" s="59"/>
      <c r="N327" s="48"/>
    </row>
    <row r="328" spans="1:14" ht="11" customHeight="1" x14ac:dyDescent="0.15">
      <c r="A328" s="23" t="s">
        <v>28</v>
      </c>
      <c r="B328" s="358">
        <f>SUMIF(N:N,"hsb",M:M)</f>
        <v>0</v>
      </c>
      <c r="C328" s="359"/>
      <c r="D328" s="60"/>
      <c r="E328" s="59"/>
      <c r="F328" s="58"/>
      <c r="G328" s="59"/>
      <c r="H328" s="58"/>
      <c r="I328" s="59"/>
      <c r="J328" s="58"/>
      <c r="K328" s="59"/>
      <c r="L328" s="58"/>
      <c r="M328" s="59"/>
      <c r="N328" s="48"/>
    </row>
    <row r="329" spans="1:14" ht="11" customHeight="1" x14ac:dyDescent="0.15">
      <c r="A329" s="23" t="s">
        <v>66</v>
      </c>
      <c r="B329" s="358">
        <f>SUMIF(N:N,"ims",M:M)</f>
        <v>0</v>
      </c>
      <c r="C329" s="359"/>
      <c r="D329" s="60"/>
      <c r="E329" s="59"/>
      <c r="F329" s="58"/>
      <c r="G329" s="59"/>
      <c r="H329" s="58"/>
      <c r="I329" s="59"/>
      <c r="J329" s="58"/>
      <c r="K329" s="59"/>
      <c r="L329" s="58"/>
      <c r="M329" s="59"/>
      <c r="N329" s="48"/>
    </row>
    <row r="330" spans="1:14" ht="11" customHeight="1" x14ac:dyDescent="0.15">
      <c r="A330" s="23" t="s">
        <v>65</v>
      </c>
      <c r="B330" s="358">
        <f>SUMIF(N:N,"med vetr",M:M)</f>
        <v>0</v>
      </c>
      <c r="C330" s="359"/>
      <c r="D330" s="60"/>
      <c r="E330" s="59"/>
      <c r="F330" s="58"/>
      <c r="G330" s="59"/>
      <c r="H330" s="58"/>
      <c r="I330" s="59"/>
      <c r="J330" s="58"/>
      <c r="K330" s="59"/>
      <c r="L330" s="58"/>
      <c r="M330" s="59"/>
      <c r="N330" s="48"/>
    </row>
    <row r="331" spans="1:14" ht="11" customHeight="1" x14ac:dyDescent="0.15">
      <c r="A331" s="23" t="s">
        <v>10</v>
      </c>
      <c r="B331" s="358">
        <f>SUMIF(N:N,"mwi",M:M)</f>
        <v>0</v>
      </c>
      <c r="C331" s="359"/>
      <c r="D331" s="60"/>
      <c r="E331" s="59"/>
      <c r="F331" s="58"/>
      <c r="G331" s="59"/>
      <c r="H331" s="58"/>
      <c r="I331" s="59"/>
      <c r="J331" s="58"/>
      <c r="K331" s="59"/>
      <c r="L331" s="58"/>
      <c r="M331" s="59"/>
      <c r="N331" s="48"/>
    </row>
    <row r="332" spans="1:14" ht="11" customHeight="1" x14ac:dyDescent="0.15">
      <c r="A332" s="102" t="s">
        <v>203</v>
      </c>
      <c r="B332" s="358">
        <f>SUMIF(N:N,"Outside Medical",M:M)</f>
        <v>0</v>
      </c>
      <c r="C332" s="359"/>
    </row>
  </sheetData>
  <mergeCells count="26">
    <mergeCell ref="B331:C331"/>
    <mergeCell ref="B332:C332"/>
    <mergeCell ref="B325:C325"/>
    <mergeCell ref="B326:C326"/>
    <mergeCell ref="B327:C327"/>
    <mergeCell ref="B328:C328"/>
    <mergeCell ref="B329:C329"/>
    <mergeCell ref="B330:C330"/>
    <mergeCell ref="A320:M321"/>
    <mergeCell ref="A114:M115"/>
    <mergeCell ref="A132:M133"/>
    <mergeCell ref="A148:M149"/>
    <mergeCell ref="A174:M175"/>
    <mergeCell ref="A193:M194"/>
    <mergeCell ref="A232:M233"/>
    <mergeCell ref="A253:M254"/>
    <mergeCell ref="A268:M269"/>
    <mergeCell ref="A284:M285"/>
    <mergeCell ref="A295:M296"/>
    <mergeCell ref="A307:M308"/>
    <mergeCell ref="A89:M89"/>
    <mergeCell ref="A16:M17"/>
    <mergeCell ref="A29:M30"/>
    <mergeCell ref="A43:M44"/>
    <mergeCell ref="A59:M59"/>
    <mergeCell ref="A71:M71"/>
  </mergeCells>
  <pageMargins left="0.75" right="0.75" top="1" bottom="1" header="0.5" footer="0.5"/>
  <pageSetup scale="64" fitToHeight="4" orientation="portrait" horizontalDpi="4294967292" verticalDpi="4294967292"/>
  <headerFooter>
    <oddHeader>&amp;L&amp;K000000&amp;G&amp;R&amp;"Helvetica Neue,Regular"&amp;12&amp;K000000Inventory Spreadsheet</oddHeader>
    <oddFooter xml:space="preserve">&amp;C&amp;"Helvetica Neue,Regular"&amp;8&amp;K000000Updated: 1/28/19
</oddFooter>
  </headerFooter>
  <legacyDrawingHF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5354A6-EFE1-014E-A299-7F4800EEB1D7}">
  <sheetPr>
    <pageSetUpPr fitToPage="1"/>
  </sheetPr>
  <dimension ref="A1:N332"/>
  <sheetViews>
    <sheetView view="pageLayout" zoomScale="131" zoomScaleNormal="125" zoomScalePageLayoutView="131" workbookViewId="0">
      <selection activeCell="N95" sqref="N95"/>
    </sheetView>
  </sheetViews>
  <sheetFormatPr baseColWidth="10" defaultColWidth="14.5" defaultRowHeight="11" customHeight="1" x14ac:dyDescent="0.15"/>
  <cols>
    <col min="1" max="1" width="29" style="24" bestFit="1" customWidth="1"/>
    <col min="2" max="2" width="6" style="24" customWidth="1"/>
    <col min="3" max="3" width="8.1640625" style="24" customWidth="1"/>
    <col min="4" max="4" width="6" style="24" customWidth="1"/>
    <col min="5" max="5" width="8.6640625" style="24" customWidth="1"/>
    <col min="6" max="6" width="6" style="24" customWidth="1"/>
    <col min="7" max="7" width="8.33203125" style="24" customWidth="1"/>
    <col min="8" max="8" width="6" style="24" customWidth="1"/>
    <col min="9" max="9" width="8.6640625" style="24" customWidth="1"/>
    <col min="10" max="10" width="6" style="24" customWidth="1"/>
    <col min="11" max="12" width="8" style="24" customWidth="1"/>
    <col min="13" max="13" width="9" style="24" customWidth="1"/>
    <col min="14" max="14" width="11.83203125" style="24" customWidth="1"/>
    <col min="15" max="16384" width="14.5" style="24"/>
  </cols>
  <sheetData>
    <row r="1" spans="1:14" ht="11" customHeight="1" x14ac:dyDescent="0.15">
      <c r="A1" s="179" t="s">
        <v>9</v>
      </c>
      <c r="B1" s="2" t="s">
        <v>0</v>
      </c>
      <c r="C1" s="49" t="s">
        <v>1</v>
      </c>
      <c r="D1" s="50" t="s">
        <v>2</v>
      </c>
      <c r="E1" s="49" t="s">
        <v>1</v>
      </c>
      <c r="F1" s="50" t="s">
        <v>3</v>
      </c>
      <c r="G1" s="49" t="s">
        <v>1</v>
      </c>
      <c r="H1" s="50" t="s">
        <v>4</v>
      </c>
      <c r="I1" s="49" t="s">
        <v>1</v>
      </c>
      <c r="J1" s="50" t="s">
        <v>5</v>
      </c>
      <c r="K1" s="49" t="s">
        <v>1</v>
      </c>
      <c r="L1" s="73" t="s">
        <v>6</v>
      </c>
      <c r="M1" s="74" t="s">
        <v>7</v>
      </c>
      <c r="N1" s="75" t="s">
        <v>8</v>
      </c>
    </row>
    <row r="2" spans="1:14" ht="11" customHeight="1" x14ac:dyDescent="0.15">
      <c r="A2" s="6" t="s">
        <v>109</v>
      </c>
      <c r="B2" s="61"/>
      <c r="C2" s="62"/>
      <c r="D2" s="63"/>
      <c r="E2" s="62"/>
      <c r="F2" s="63"/>
      <c r="G2" s="62"/>
      <c r="H2" s="63"/>
      <c r="I2" s="62"/>
      <c r="J2" s="63"/>
      <c r="K2" s="62"/>
      <c r="L2" s="66">
        <f t="shared" ref="L2:L14" si="0">B2+D2+F2+H2+J2</f>
        <v>0</v>
      </c>
      <c r="M2" s="67">
        <f t="shared" ref="M2:M14" si="1">(B2*C2)+(D2*E2)+(F2*G2)+(H2*I2)+(J2*K2)</f>
        <v>0</v>
      </c>
      <c r="N2" s="65" t="s">
        <v>10</v>
      </c>
    </row>
    <row r="3" spans="1:14" ht="11" customHeight="1" x14ac:dyDescent="0.15">
      <c r="A3" s="6" t="s">
        <v>189</v>
      </c>
      <c r="B3" s="61"/>
      <c r="C3" s="62"/>
      <c r="D3" s="63"/>
      <c r="E3" s="62"/>
      <c r="F3" s="63"/>
      <c r="G3" s="62"/>
      <c r="H3" s="63"/>
      <c r="I3" s="62"/>
      <c r="J3" s="63"/>
      <c r="K3" s="62"/>
      <c r="L3" s="66">
        <f t="shared" si="0"/>
        <v>0</v>
      </c>
      <c r="M3" s="67">
        <f t="shared" si="1"/>
        <v>0</v>
      </c>
      <c r="N3" s="65" t="s">
        <v>10</v>
      </c>
    </row>
    <row r="4" spans="1:14" ht="11" customHeight="1" x14ac:dyDescent="0.15">
      <c r="A4" s="26" t="s">
        <v>187</v>
      </c>
      <c r="B4" s="61"/>
      <c r="C4" s="62"/>
      <c r="D4" s="63"/>
      <c r="E4" s="62"/>
      <c r="F4" s="63"/>
      <c r="G4" s="62"/>
      <c r="H4" s="63"/>
      <c r="I4" s="62"/>
      <c r="J4" s="63"/>
      <c r="K4" s="62"/>
      <c r="L4" s="66">
        <f t="shared" si="0"/>
        <v>0</v>
      </c>
      <c r="M4" s="67">
        <f t="shared" si="1"/>
        <v>0</v>
      </c>
      <c r="N4" s="65" t="s">
        <v>10</v>
      </c>
    </row>
    <row r="5" spans="1:14" ht="11" customHeight="1" x14ac:dyDescent="0.15">
      <c r="A5" s="26" t="s">
        <v>188</v>
      </c>
      <c r="B5" s="61"/>
      <c r="C5" s="62"/>
      <c r="D5" s="63"/>
      <c r="E5" s="62"/>
      <c r="F5" s="63"/>
      <c r="G5" s="62"/>
      <c r="H5" s="63"/>
      <c r="I5" s="62"/>
      <c r="J5" s="63"/>
      <c r="K5" s="62"/>
      <c r="L5" s="66">
        <f t="shared" si="0"/>
        <v>0</v>
      </c>
      <c r="M5" s="67">
        <f t="shared" si="1"/>
        <v>0</v>
      </c>
      <c r="N5" s="65" t="s">
        <v>10</v>
      </c>
    </row>
    <row r="6" spans="1:14" ht="11" customHeight="1" x14ac:dyDescent="0.15">
      <c r="A6" s="26" t="s">
        <v>110</v>
      </c>
      <c r="B6" s="61"/>
      <c r="C6" s="62"/>
      <c r="D6" s="63"/>
      <c r="E6" s="62"/>
      <c r="F6" s="63"/>
      <c r="G6" s="62"/>
      <c r="H6" s="63"/>
      <c r="I6" s="62"/>
      <c r="J6" s="63"/>
      <c r="K6" s="62"/>
      <c r="L6" s="66">
        <f t="shared" si="0"/>
        <v>0</v>
      </c>
      <c r="M6" s="67">
        <f t="shared" si="1"/>
        <v>0</v>
      </c>
      <c r="N6" s="65" t="s">
        <v>10</v>
      </c>
    </row>
    <row r="7" spans="1:14" ht="11" customHeight="1" x14ac:dyDescent="0.15">
      <c r="A7" s="6" t="s">
        <v>111</v>
      </c>
      <c r="B7" s="61"/>
      <c r="C7" s="62"/>
      <c r="D7" s="63"/>
      <c r="E7" s="62"/>
      <c r="F7" s="63"/>
      <c r="G7" s="62"/>
      <c r="H7" s="63"/>
      <c r="I7" s="62"/>
      <c r="J7" s="63"/>
      <c r="K7" s="62"/>
      <c r="L7" s="66">
        <f t="shared" si="0"/>
        <v>0</v>
      </c>
      <c r="M7" s="67">
        <f t="shared" si="1"/>
        <v>0</v>
      </c>
      <c r="N7" s="65" t="s">
        <v>10</v>
      </c>
    </row>
    <row r="8" spans="1:14" ht="11" customHeight="1" x14ac:dyDescent="0.15">
      <c r="A8" s="6" t="s">
        <v>112</v>
      </c>
      <c r="B8" s="61"/>
      <c r="C8" s="62"/>
      <c r="D8" s="63"/>
      <c r="E8" s="62"/>
      <c r="F8" s="63"/>
      <c r="G8" s="62"/>
      <c r="H8" s="63"/>
      <c r="I8" s="62"/>
      <c r="J8" s="63"/>
      <c r="K8" s="62"/>
      <c r="L8" s="66">
        <f t="shared" si="0"/>
        <v>0</v>
      </c>
      <c r="M8" s="67">
        <f t="shared" si="1"/>
        <v>0</v>
      </c>
      <c r="N8" s="65" t="s">
        <v>10</v>
      </c>
    </row>
    <row r="9" spans="1:14" ht="11" customHeight="1" x14ac:dyDescent="0.15">
      <c r="A9" s="6" t="s">
        <v>113</v>
      </c>
      <c r="B9" s="61"/>
      <c r="C9" s="62"/>
      <c r="D9" s="63"/>
      <c r="E9" s="62"/>
      <c r="F9" s="63"/>
      <c r="G9" s="62"/>
      <c r="H9" s="63"/>
      <c r="I9" s="62"/>
      <c r="J9" s="63"/>
      <c r="K9" s="62"/>
      <c r="L9" s="66">
        <f t="shared" si="0"/>
        <v>0</v>
      </c>
      <c r="M9" s="67">
        <f t="shared" si="1"/>
        <v>0</v>
      </c>
      <c r="N9" s="65" t="s">
        <v>10</v>
      </c>
    </row>
    <row r="10" spans="1:14" ht="11" customHeight="1" x14ac:dyDescent="0.15">
      <c r="A10" s="6"/>
      <c r="B10" s="61"/>
      <c r="C10" s="62"/>
      <c r="D10" s="63"/>
      <c r="E10" s="62"/>
      <c r="F10" s="63"/>
      <c r="G10" s="62"/>
      <c r="H10" s="63"/>
      <c r="I10" s="62"/>
      <c r="J10" s="63"/>
      <c r="K10" s="62"/>
      <c r="L10" s="66">
        <f t="shared" si="0"/>
        <v>0</v>
      </c>
      <c r="M10" s="67">
        <f t="shared" si="1"/>
        <v>0</v>
      </c>
      <c r="N10" s="65"/>
    </row>
    <row r="11" spans="1:14" ht="11" customHeight="1" x14ac:dyDescent="0.15">
      <c r="A11" s="6"/>
      <c r="B11" s="61"/>
      <c r="C11" s="62"/>
      <c r="D11" s="63"/>
      <c r="E11" s="62"/>
      <c r="F11" s="63"/>
      <c r="G11" s="62"/>
      <c r="H11" s="63"/>
      <c r="I11" s="62"/>
      <c r="J11" s="63"/>
      <c r="K11" s="62"/>
      <c r="L11" s="66">
        <f t="shared" si="0"/>
        <v>0</v>
      </c>
      <c r="M11" s="67">
        <f t="shared" si="1"/>
        <v>0</v>
      </c>
      <c r="N11" s="65"/>
    </row>
    <row r="12" spans="1:14" ht="11" customHeight="1" x14ac:dyDescent="0.15">
      <c r="A12" s="6"/>
      <c r="B12" s="61"/>
      <c r="C12" s="62"/>
      <c r="D12" s="63"/>
      <c r="E12" s="62"/>
      <c r="F12" s="63"/>
      <c r="G12" s="62"/>
      <c r="H12" s="63"/>
      <c r="I12" s="62"/>
      <c r="J12" s="63"/>
      <c r="K12" s="62"/>
      <c r="L12" s="66">
        <f t="shared" si="0"/>
        <v>0</v>
      </c>
      <c r="M12" s="67">
        <f t="shared" si="1"/>
        <v>0</v>
      </c>
      <c r="N12" s="65"/>
    </row>
    <row r="13" spans="1:14" ht="11" customHeight="1" x14ac:dyDescent="0.15">
      <c r="A13" s="6"/>
      <c r="B13" s="61"/>
      <c r="C13" s="62"/>
      <c r="D13" s="63"/>
      <c r="E13" s="62"/>
      <c r="F13" s="63"/>
      <c r="G13" s="62"/>
      <c r="H13" s="63"/>
      <c r="I13" s="62"/>
      <c r="J13" s="63"/>
      <c r="K13" s="62"/>
      <c r="L13" s="66">
        <f t="shared" si="0"/>
        <v>0</v>
      </c>
      <c r="M13" s="67">
        <f t="shared" si="1"/>
        <v>0</v>
      </c>
      <c r="N13" s="65"/>
    </row>
    <row r="14" spans="1:14" ht="11" customHeight="1" x14ac:dyDescent="0.15">
      <c r="A14" s="6"/>
      <c r="B14" s="61"/>
      <c r="C14" s="62"/>
      <c r="D14" s="63"/>
      <c r="E14" s="62"/>
      <c r="F14" s="63"/>
      <c r="G14" s="62"/>
      <c r="H14" s="63"/>
      <c r="I14" s="62"/>
      <c r="J14" s="63"/>
      <c r="K14" s="62"/>
      <c r="L14" s="66">
        <f t="shared" si="0"/>
        <v>0</v>
      </c>
      <c r="M14" s="67">
        <f t="shared" si="1"/>
        <v>0</v>
      </c>
      <c r="N14" s="65"/>
    </row>
    <row r="15" spans="1:14" ht="11" customHeight="1" x14ac:dyDescent="0.15">
      <c r="A15" s="7" t="s">
        <v>11</v>
      </c>
      <c r="B15" s="8">
        <f>SUM(B2:B14)</f>
        <v>0</v>
      </c>
      <c r="C15" s="9">
        <f>SUMPRODUCT(B2:B14,C2:C14)</f>
        <v>0</v>
      </c>
      <c r="D15" s="8">
        <f>SUM(D2:D14)</f>
        <v>0</v>
      </c>
      <c r="E15" s="9">
        <f>SUMPRODUCT(D2:D14,E2:E14)</f>
        <v>0</v>
      </c>
      <c r="F15" s="8">
        <f>SUM(F2:F14)</f>
        <v>0</v>
      </c>
      <c r="G15" s="9">
        <f>SUMPRODUCT(F2:F14,G2:G14)</f>
        <v>0</v>
      </c>
      <c r="H15" s="8">
        <f>SUM(H2:H14)</f>
        <v>0</v>
      </c>
      <c r="I15" s="9">
        <f>SUMPRODUCT(H2:H14,I2:I14)</f>
        <v>0</v>
      </c>
      <c r="J15" s="8">
        <f>SUM(J2:J14)</f>
        <v>0</v>
      </c>
      <c r="K15" s="9">
        <f>SUMPRODUCT(J2:J14,K2:K14)</f>
        <v>0</v>
      </c>
      <c r="L15" s="177">
        <f t="shared" ref="L15:M15" si="2">SUM(L2:L14)</f>
        <v>0</v>
      </c>
      <c r="M15" s="178">
        <f t="shared" si="2"/>
        <v>0</v>
      </c>
      <c r="N15" s="46"/>
    </row>
    <row r="16" spans="1:14" ht="11" customHeight="1" x14ac:dyDescent="0.15">
      <c r="A16" s="366" t="s">
        <v>12</v>
      </c>
      <c r="B16" s="361"/>
      <c r="C16" s="361"/>
      <c r="D16" s="361"/>
      <c r="E16" s="361"/>
      <c r="F16" s="361"/>
      <c r="G16" s="361"/>
      <c r="H16" s="361"/>
      <c r="I16" s="361"/>
      <c r="J16" s="361"/>
      <c r="K16" s="361"/>
      <c r="L16" s="361"/>
      <c r="M16" s="361"/>
      <c r="N16" s="48"/>
    </row>
    <row r="17" spans="1:14" ht="21" customHeight="1" x14ac:dyDescent="0.15">
      <c r="A17" s="367"/>
      <c r="B17" s="368"/>
      <c r="C17" s="368"/>
      <c r="D17" s="368"/>
      <c r="E17" s="368"/>
      <c r="F17" s="368"/>
      <c r="G17" s="368"/>
      <c r="H17" s="368"/>
      <c r="I17" s="368"/>
      <c r="J17" s="368"/>
      <c r="K17" s="368"/>
      <c r="L17" s="368"/>
      <c r="M17" s="368"/>
      <c r="N17" s="47"/>
    </row>
    <row r="18" spans="1:14" ht="11" customHeight="1" x14ac:dyDescent="0.15">
      <c r="A18" s="180" t="s">
        <v>13</v>
      </c>
      <c r="B18" s="2" t="s">
        <v>0</v>
      </c>
      <c r="C18" s="3" t="s">
        <v>1</v>
      </c>
      <c r="D18" s="1" t="s">
        <v>2</v>
      </c>
      <c r="E18" s="3" t="s">
        <v>1</v>
      </c>
      <c r="F18" s="1" t="s">
        <v>3</v>
      </c>
      <c r="G18" s="3" t="s">
        <v>1</v>
      </c>
      <c r="H18" s="1" t="s">
        <v>4</v>
      </c>
      <c r="I18" s="3" t="s">
        <v>1</v>
      </c>
      <c r="J18" s="1" t="s">
        <v>5</v>
      </c>
      <c r="K18" s="3" t="s">
        <v>1</v>
      </c>
      <c r="L18" s="73" t="s">
        <v>6</v>
      </c>
      <c r="M18" s="74" t="s">
        <v>7</v>
      </c>
      <c r="N18" s="75" t="s">
        <v>8</v>
      </c>
    </row>
    <row r="19" spans="1:14" ht="11" customHeight="1" x14ac:dyDescent="0.15">
      <c r="A19" s="6" t="s">
        <v>114</v>
      </c>
      <c r="B19" s="61"/>
      <c r="C19" s="64"/>
      <c r="D19" s="63"/>
      <c r="E19" s="64"/>
      <c r="F19" s="63"/>
      <c r="G19" s="64"/>
      <c r="H19" s="63"/>
      <c r="I19" s="64"/>
      <c r="J19" s="63"/>
      <c r="K19" s="64"/>
      <c r="L19" s="66">
        <f t="shared" ref="L19:L27" si="3">B19+D19+F19+H19+J19</f>
        <v>0</v>
      </c>
      <c r="M19" s="67">
        <f t="shared" ref="M19:M27" si="4">(B19*C19)+(D19*E19)+(F19*G19)+(H19*I19)+(J19*K19)</f>
        <v>0</v>
      </c>
      <c r="N19" s="65" t="s">
        <v>10</v>
      </c>
    </row>
    <row r="20" spans="1:14" ht="11" customHeight="1" x14ac:dyDescent="0.15">
      <c r="A20" s="26" t="s">
        <v>115</v>
      </c>
      <c r="B20" s="61"/>
      <c r="C20" s="64"/>
      <c r="D20" s="63"/>
      <c r="E20" s="64"/>
      <c r="F20" s="63"/>
      <c r="G20" s="64"/>
      <c r="H20" s="63"/>
      <c r="I20" s="64"/>
      <c r="J20" s="63"/>
      <c r="K20" s="64"/>
      <c r="L20" s="66">
        <f t="shared" si="3"/>
        <v>0</v>
      </c>
      <c r="M20" s="67">
        <f t="shared" si="4"/>
        <v>0</v>
      </c>
      <c r="N20" s="65" t="s">
        <v>10</v>
      </c>
    </row>
    <row r="21" spans="1:14" ht="11" customHeight="1" x14ac:dyDescent="0.15">
      <c r="A21" s="26" t="s">
        <v>190</v>
      </c>
      <c r="B21" s="61"/>
      <c r="C21" s="64"/>
      <c r="D21" s="63"/>
      <c r="E21" s="64"/>
      <c r="F21" s="63"/>
      <c r="G21" s="64"/>
      <c r="H21" s="63"/>
      <c r="I21" s="64"/>
      <c r="J21" s="63"/>
      <c r="K21" s="64"/>
      <c r="L21" s="66">
        <f t="shared" si="3"/>
        <v>0</v>
      </c>
      <c r="M21" s="67">
        <f t="shared" si="4"/>
        <v>0</v>
      </c>
      <c r="N21" s="65" t="s">
        <v>10</v>
      </c>
    </row>
    <row r="22" spans="1:14" ht="11" customHeight="1" x14ac:dyDescent="0.15">
      <c r="A22" s="26" t="s">
        <v>191</v>
      </c>
      <c r="B22" s="61"/>
      <c r="C22" s="64"/>
      <c r="D22" s="63"/>
      <c r="E22" s="64"/>
      <c r="F22" s="63"/>
      <c r="G22" s="64"/>
      <c r="H22" s="63"/>
      <c r="I22" s="64"/>
      <c r="J22" s="63"/>
      <c r="K22" s="64"/>
      <c r="L22" s="66">
        <f t="shared" si="3"/>
        <v>0</v>
      </c>
      <c r="M22" s="67">
        <f t="shared" si="4"/>
        <v>0</v>
      </c>
      <c r="N22" s="65" t="s">
        <v>10</v>
      </c>
    </row>
    <row r="23" spans="1:14" ht="11" customHeight="1" x14ac:dyDescent="0.15">
      <c r="A23" s="6"/>
      <c r="B23" s="61"/>
      <c r="C23" s="64"/>
      <c r="D23" s="63"/>
      <c r="E23" s="64"/>
      <c r="F23" s="63"/>
      <c r="G23" s="64"/>
      <c r="H23" s="63"/>
      <c r="I23" s="64"/>
      <c r="J23" s="63"/>
      <c r="K23" s="64"/>
      <c r="L23" s="66">
        <f t="shared" si="3"/>
        <v>0</v>
      </c>
      <c r="M23" s="67">
        <f t="shared" si="4"/>
        <v>0</v>
      </c>
      <c r="N23" s="65"/>
    </row>
    <row r="24" spans="1:14" ht="11" customHeight="1" x14ac:dyDescent="0.15">
      <c r="A24" s="6"/>
      <c r="B24" s="61"/>
      <c r="C24" s="64"/>
      <c r="D24" s="63"/>
      <c r="E24" s="64"/>
      <c r="F24" s="63"/>
      <c r="G24" s="64"/>
      <c r="H24" s="63"/>
      <c r="I24" s="64"/>
      <c r="J24" s="63"/>
      <c r="K24" s="64"/>
      <c r="L24" s="66">
        <f t="shared" si="3"/>
        <v>0</v>
      </c>
      <c r="M24" s="67">
        <f t="shared" si="4"/>
        <v>0</v>
      </c>
      <c r="N24" s="65"/>
    </row>
    <row r="25" spans="1:14" ht="11" customHeight="1" x14ac:dyDescent="0.15">
      <c r="A25" s="6"/>
      <c r="B25" s="61"/>
      <c r="C25" s="64"/>
      <c r="D25" s="63"/>
      <c r="E25" s="64"/>
      <c r="F25" s="63"/>
      <c r="G25" s="64"/>
      <c r="H25" s="63"/>
      <c r="I25" s="64"/>
      <c r="J25" s="63"/>
      <c r="K25" s="64"/>
      <c r="L25" s="66">
        <f t="shared" si="3"/>
        <v>0</v>
      </c>
      <c r="M25" s="67">
        <f t="shared" si="4"/>
        <v>0</v>
      </c>
      <c r="N25" s="65"/>
    </row>
    <row r="26" spans="1:14" ht="11" customHeight="1" x14ac:dyDescent="0.15">
      <c r="A26" s="6"/>
      <c r="B26" s="61"/>
      <c r="C26" s="64"/>
      <c r="D26" s="63"/>
      <c r="E26" s="64"/>
      <c r="F26" s="63"/>
      <c r="G26" s="64"/>
      <c r="H26" s="63"/>
      <c r="I26" s="64"/>
      <c r="J26" s="63"/>
      <c r="K26" s="64"/>
      <c r="L26" s="66">
        <f t="shared" si="3"/>
        <v>0</v>
      </c>
      <c r="M26" s="67">
        <f t="shared" si="4"/>
        <v>0</v>
      </c>
      <c r="N26" s="65"/>
    </row>
    <row r="27" spans="1:14" ht="11" customHeight="1" x14ac:dyDescent="0.15">
      <c r="A27" s="6"/>
      <c r="B27" s="61"/>
      <c r="C27" s="64"/>
      <c r="D27" s="63"/>
      <c r="E27" s="64"/>
      <c r="F27" s="63"/>
      <c r="G27" s="64"/>
      <c r="H27" s="63"/>
      <c r="I27" s="64"/>
      <c r="J27" s="63"/>
      <c r="K27" s="64"/>
      <c r="L27" s="66">
        <f t="shared" si="3"/>
        <v>0</v>
      </c>
      <c r="M27" s="67">
        <f t="shared" si="4"/>
        <v>0</v>
      </c>
      <c r="N27" s="65"/>
    </row>
    <row r="28" spans="1:14" ht="11" customHeight="1" x14ac:dyDescent="0.15">
      <c r="A28" s="7" t="s">
        <v>11</v>
      </c>
      <c r="B28" s="8">
        <f>SUM(B19:B27)</f>
        <v>0</v>
      </c>
      <c r="C28" s="9">
        <f>SUMPRODUCT(B19:B27,C19:C27)</f>
        <v>0</v>
      </c>
      <c r="D28" s="8">
        <f>SUM(D19:D27)</f>
        <v>0</v>
      </c>
      <c r="E28" s="9">
        <f>SUMPRODUCT(D19:D27,E19:E27)</f>
        <v>0</v>
      </c>
      <c r="F28" s="8">
        <f>SUM(F19:F27)</f>
        <v>0</v>
      </c>
      <c r="G28" s="9">
        <f>SUMPRODUCT(F19:F27,G19:G27)</f>
        <v>0</v>
      </c>
      <c r="H28" s="8">
        <f>SUM(H19:H27)</f>
        <v>0</v>
      </c>
      <c r="I28" s="9">
        <f>SUMPRODUCT(H19:H27,I19:I27)</f>
        <v>0</v>
      </c>
      <c r="J28" s="8">
        <f>SUM(J19:J27)</f>
        <v>0</v>
      </c>
      <c r="K28" s="9">
        <f>SUMPRODUCT(J19:J27,K19:K27)</f>
        <v>0</v>
      </c>
      <c r="L28" s="168">
        <f t="shared" ref="L28:M28" si="5">SUM(L19:L27)</f>
        <v>0</v>
      </c>
      <c r="M28" s="169">
        <f t="shared" si="5"/>
        <v>0</v>
      </c>
      <c r="N28" s="46"/>
    </row>
    <row r="29" spans="1:14" ht="11" customHeight="1" x14ac:dyDescent="0.15">
      <c r="A29" s="364" t="s">
        <v>12</v>
      </c>
      <c r="B29" s="361"/>
      <c r="C29" s="361"/>
      <c r="D29" s="361"/>
      <c r="E29" s="361"/>
      <c r="F29" s="361"/>
      <c r="G29" s="361"/>
      <c r="H29" s="361"/>
      <c r="I29" s="361"/>
      <c r="J29" s="361"/>
      <c r="K29" s="361"/>
      <c r="L29" s="361"/>
      <c r="M29" s="361"/>
      <c r="N29" s="48"/>
    </row>
    <row r="30" spans="1:14" ht="29" customHeight="1" x14ac:dyDescent="0.15">
      <c r="A30" s="362"/>
      <c r="B30" s="363"/>
      <c r="C30" s="363"/>
      <c r="D30" s="363"/>
      <c r="E30" s="363"/>
      <c r="F30" s="363"/>
      <c r="G30" s="363"/>
      <c r="H30" s="363"/>
      <c r="I30" s="363"/>
      <c r="J30" s="363"/>
      <c r="K30" s="363"/>
      <c r="L30" s="365"/>
      <c r="M30" s="365"/>
      <c r="N30" s="48"/>
    </row>
    <row r="31" spans="1:14" ht="11" customHeight="1" x14ac:dyDescent="0.15">
      <c r="A31" s="159" t="s">
        <v>17</v>
      </c>
      <c r="B31" s="2" t="s">
        <v>0</v>
      </c>
      <c r="C31" s="3" t="s">
        <v>1</v>
      </c>
      <c r="D31" s="1" t="s">
        <v>2</v>
      </c>
      <c r="E31" s="3" t="s">
        <v>1</v>
      </c>
      <c r="F31" s="1" t="s">
        <v>3</v>
      </c>
      <c r="G31" s="3" t="s">
        <v>1</v>
      </c>
      <c r="H31" s="1" t="s">
        <v>4</v>
      </c>
      <c r="I31" s="3" t="s">
        <v>1</v>
      </c>
      <c r="J31" s="1" t="s">
        <v>5</v>
      </c>
      <c r="K31" s="4" t="s">
        <v>1</v>
      </c>
      <c r="L31" s="77" t="s">
        <v>6</v>
      </c>
      <c r="M31" s="78" t="s">
        <v>7</v>
      </c>
      <c r="N31" s="79" t="s">
        <v>8</v>
      </c>
    </row>
    <row r="32" spans="1:14" ht="11" customHeight="1" x14ac:dyDescent="0.15">
      <c r="A32" s="26" t="s">
        <v>18</v>
      </c>
      <c r="B32" s="61"/>
      <c r="C32" s="64"/>
      <c r="D32" s="63"/>
      <c r="E32" s="64"/>
      <c r="F32" s="63"/>
      <c r="G32" s="64"/>
      <c r="H32" s="63"/>
      <c r="I32" s="64"/>
      <c r="J32" s="63"/>
      <c r="K32" s="76"/>
      <c r="L32" s="72">
        <f t="shared" ref="L32:L41" si="6">B32+D32+F32+H32+J32</f>
        <v>0</v>
      </c>
      <c r="M32" s="67">
        <f t="shared" ref="M32:M41" si="7">(B32*C32)+(D32*E32)+(F32*G32)+(H32*I32)+(J32*K32)</f>
        <v>0</v>
      </c>
      <c r="N32" s="65" t="s">
        <v>10</v>
      </c>
    </row>
    <row r="33" spans="1:14" ht="11" customHeight="1" x14ac:dyDescent="0.15">
      <c r="A33" s="26" t="s">
        <v>19</v>
      </c>
      <c r="B33" s="61"/>
      <c r="C33" s="64"/>
      <c r="D33" s="63"/>
      <c r="E33" s="64"/>
      <c r="F33" s="63"/>
      <c r="G33" s="64"/>
      <c r="H33" s="63"/>
      <c r="I33" s="64"/>
      <c r="J33" s="63"/>
      <c r="K33" s="76"/>
      <c r="L33" s="72">
        <f t="shared" si="6"/>
        <v>0</v>
      </c>
      <c r="M33" s="67">
        <f t="shared" si="7"/>
        <v>0</v>
      </c>
      <c r="N33" s="65" t="s">
        <v>10</v>
      </c>
    </row>
    <row r="34" spans="1:14" ht="11" customHeight="1" x14ac:dyDescent="0.15">
      <c r="A34" s="26" t="s">
        <v>20</v>
      </c>
      <c r="B34" s="61"/>
      <c r="C34" s="64"/>
      <c r="D34" s="63"/>
      <c r="E34" s="64"/>
      <c r="F34" s="63"/>
      <c r="G34" s="64"/>
      <c r="H34" s="63"/>
      <c r="I34" s="64"/>
      <c r="J34" s="63"/>
      <c r="K34" s="76"/>
      <c r="L34" s="72">
        <f t="shared" si="6"/>
        <v>0</v>
      </c>
      <c r="M34" s="67">
        <f t="shared" si="7"/>
        <v>0</v>
      </c>
      <c r="N34" s="65" t="s">
        <v>10</v>
      </c>
    </row>
    <row r="35" spans="1:14" ht="11" customHeight="1" x14ac:dyDescent="0.15">
      <c r="A35" s="26" t="s">
        <v>21</v>
      </c>
      <c r="B35" s="61"/>
      <c r="C35" s="64"/>
      <c r="D35" s="63"/>
      <c r="E35" s="64"/>
      <c r="F35" s="63"/>
      <c r="G35" s="64"/>
      <c r="H35" s="63"/>
      <c r="I35" s="64"/>
      <c r="J35" s="63"/>
      <c r="K35" s="76"/>
      <c r="L35" s="72">
        <f t="shared" si="6"/>
        <v>0</v>
      </c>
      <c r="M35" s="67">
        <f t="shared" si="7"/>
        <v>0</v>
      </c>
      <c r="N35" s="65" t="s">
        <v>10</v>
      </c>
    </row>
    <row r="36" spans="1:14" ht="11" customHeight="1" x14ac:dyDescent="0.15">
      <c r="A36" s="26" t="s">
        <v>22</v>
      </c>
      <c r="B36" s="61"/>
      <c r="C36" s="64"/>
      <c r="D36" s="63"/>
      <c r="E36" s="64"/>
      <c r="F36" s="63"/>
      <c r="G36" s="64"/>
      <c r="H36" s="63"/>
      <c r="I36" s="64"/>
      <c r="J36" s="63"/>
      <c r="K36" s="76"/>
      <c r="L36" s="72">
        <f t="shared" si="6"/>
        <v>0</v>
      </c>
      <c r="M36" s="67">
        <f t="shared" si="7"/>
        <v>0</v>
      </c>
      <c r="N36" s="65" t="s">
        <v>10</v>
      </c>
    </row>
    <row r="37" spans="1:14" ht="11" customHeight="1" x14ac:dyDescent="0.15">
      <c r="A37" s="6"/>
      <c r="B37" s="61"/>
      <c r="C37" s="64"/>
      <c r="D37" s="63"/>
      <c r="E37" s="64"/>
      <c r="F37" s="63"/>
      <c r="G37" s="64"/>
      <c r="H37" s="63"/>
      <c r="I37" s="64"/>
      <c r="J37" s="63"/>
      <c r="K37" s="76"/>
      <c r="L37" s="72">
        <f t="shared" si="6"/>
        <v>0</v>
      </c>
      <c r="M37" s="67">
        <f t="shared" si="7"/>
        <v>0</v>
      </c>
      <c r="N37" s="65"/>
    </row>
    <row r="38" spans="1:14" ht="11" customHeight="1" x14ac:dyDescent="0.15">
      <c r="A38" s="6"/>
      <c r="B38" s="61"/>
      <c r="C38" s="64"/>
      <c r="D38" s="63"/>
      <c r="E38" s="64"/>
      <c r="F38" s="63"/>
      <c r="G38" s="64"/>
      <c r="H38" s="63"/>
      <c r="I38" s="64"/>
      <c r="J38" s="63"/>
      <c r="K38" s="76"/>
      <c r="L38" s="72">
        <f t="shared" si="6"/>
        <v>0</v>
      </c>
      <c r="M38" s="67">
        <f t="shared" si="7"/>
        <v>0</v>
      </c>
      <c r="N38" s="65"/>
    </row>
    <row r="39" spans="1:14" ht="11" customHeight="1" x14ac:dyDescent="0.15">
      <c r="A39" s="6"/>
      <c r="B39" s="61"/>
      <c r="C39" s="64"/>
      <c r="D39" s="63"/>
      <c r="E39" s="64"/>
      <c r="F39" s="63"/>
      <c r="G39" s="64"/>
      <c r="H39" s="63"/>
      <c r="I39" s="64"/>
      <c r="J39" s="63"/>
      <c r="K39" s="76"/>
      <c r="L39" s="72">
        <f t="shared" si="6"/>
        <v>0</v>
      </c>
      <c r="M39" s="67">
        <f t="shared" si="7"/>
        <v>0</v>
      </c>
      <c r="N39" s="65"/>
    </row>
    <row r="40" spans="1:14" ht="11" customHeight="1" x14ac:dyDescent="0.15">
      <c r="A40" s="6"/>
      <c r="B40" s="61"/>
      <c r="C40" s="64"/>
      <c r="D40" s="63"/>
      <c r="E40" s="64"/>
      <c r="F40" s="63"/>
      <c r="G40" s="64"/>
      <c r="H40" s="63"/>
      <c r="I40" s="64"/>
      <c r="J40" s="63"/>
      <c r="K40" s="76"/>
      <c r="L40" s="72">
        <f t="shared" si="6"/>
        <v>0</v>
      </c>
      <c r="M40" s="67">
        <f t="shared" si="7"/>
        <v>0</v>
      </c>
      <c r="N40" s="65"/>
    </row>
    <row r="41" spans="1:14" ht="11" customHeight="1" x14ac:dyDescent="0.15">
      <c r="A41" s="6"/>
      <c r="B41" s="61"/>
      <c r="C41" s="64"/>
      <c r="D41" s="63"/>
      <c r="E41" s="64"/>
      <c r="F41" s="63"/>
      <c r="G41" s="64"/>
      <c r="H41" s="63"/>
      <c r="I41" s="64"/>
      <c r="J41" s="63"/>
      <c r="K41" s="76"/>
      <c r="L41" s="72">
        <f t="shared" si="6"/>
        <v>0</v>
      </c>
      <c r="M41" s="67">
        <f t="shared" si="7"/>
        <v>0</v>
      </c>
      <c r="N41" s="65"/>
    </row>
    <row r="42" spans="1:14" ht="11" customHeight="1" x14ac:dyDescent="0.15">
      <c r="A42" s="7" t="s">
        <v>11</v>
      </c>
      <c r="B42" s="8">
        <f>SUM(B32:B41)</f>
        <v>0</v>
      </c>
      <c r="C42" s="9">
        <f>SUMPRODUCT(B32:B41,C32:C41)</f>
        <v>0</v>
      </c>
      <c r="D42" s="8">
        <f>SUM(D32:D41)</f>
        <v>0</v>
      </c>
      <c r="E42" s="9">
        <f>SUMPRODUCT(D32:D41,E32:E41)</f>
        <v>0</v>
      </c>
      <c r="F42" s="8">
        <f>SUM(F32:F41)</f>
        <v>0</v>
      </c>
      <c r="G42" s="9">
        <f>SUMPRODUCT(F32:F41,G32:G41)</f>
        <v>0</v>
      </c>
      <c r="H42" s="8">
        <f>SUM(H32:H41)</f>
        <v>0</v>
      </c>
      <c r="I42" s="9">
        <f>SUMPRODUCT(H32:H41,I32:I41)</f>
        <v>0</v>
      </c>
      <c r="J42" s="8">
        <f>SUM(J32:J41)</f>
        <v>0</v>
      </c>
      <c r="K42" s="9">
        <f>SUMPRODUCT(J32:J41,K32:K41)</f>
        <v>0</v>
      </c>
      <c r="L42" s="157">
        <f t="shared" ref="L42:M42" si="8">SUM(L32:L41)</f>
        <v>0</v>
      </c>
      <c r="M42" s="158">
        <f t="shared" si="8"/>
        <v>0</v>
      </c>
      <c r="N42" s="46"/>
    </row>
    <row r="43" spans="1:14" ht="11" customHeight="1" x14ac:dyDescent="0.15">
      <c r="A43" s="364" t="s">
        <v>12</v>
      </c>
      <c r="B43" s="361"/>
      <c r="C43" s="361"/>
      <c r="D43" s="361"/>
      <c r="E43" s="361"/>
      <c r="F43" s="361"/>
      <c r="G43" s="361"/>
      <c r="H43" s="361"/>
      <c r="I43" s="361"/>
      <c r="J43" s="361"/>
      <c r="K43" s="361"/>
      <c r="L43" s="361"/>
      <c r="M43" s="361"/>
      <c r="N43" s="48"/>
    </row>
    <row r="44" spans="1:14" ht="20" customHeight="1" x14ac:dyDescent="0.15">
      <c r="A44" s="362"/>
      <c r="B44" s="363"/>
      <c r="C44" s="363"/>
      <c r="D44" s="363"/>
      <c r="E44" s="363"/>
      <c r="F44" s="363"/>
      <c r="G44" s="363"/>
      <c r="H44" s="363"/>
      <c r="I44" s="363"/>
      <c r="J44" s="363"/>
      <c r="K44" s="363"/>
      <c r="L44" s="363"/>
      <c r="M44" s="363"/>
      <c r="N44" s="48"/>
    </row>
    <row r="45" spans="1:14" ht="11" customHeight="1" x14ac:dyDescent="0.15">
      <c r="A45" s="45" t="s">
        <v>23</v>
      </c>
      <c r="B45" s="2" t="s">
        <v>0</v>
      </c>
      <c r="C45" s="49" t="s">
        <v>1</v>
      </c>
      <c r="D45" s="50" t="s">
        <v>2</v>
      </c>
      <c r="E45" s="49" t="s">
        <v>1</v>
      </c>
      <c r="F45" s="50" t="s">
        <v>3</v>
      </c>
      <c r="G45" s="49" t="s">
        <v>1</v>
      </c>
      <c r="H45" s="50" t="s">
        <v>4</v>
      </c>
      <c r="I45" s="49" t="s">
        <v>1</v>
      </c>
      <c r="J45" s="50" t="s">
        <v>5</v>
      </c>
      <c r="K45" s="49" t="s">
        <v>1</v>
      </c>
      <c r="L45" s="51" t="s">
        <v>6</v>
      </c>
      <c r="M45" s="52" t="s">
        <v>7</v>
      </c>
      <c r="N45" s="81" t="s">
        <v>8</v>
      </c>
    </row>
    <row r="46" spans="1:14" ht="11" customHeight="1" x14ac:dyDescent="0.15">
      <c r="A46" s="117" t="s">
        <v>24</v>
      </c>
      <c r="B46" s="12"/>
      <c r="C46" s="13"/>
      <c r="D46" s="14"/>
      <c r="E46" s="13"/>
      <c r="F46" s="14"/>
      <c r="G46" s="13"/>
      <c r="H46" s="14"/>
      <c r="I46" s="13"/>
      <c r="J46" s="14"/>
      <c r="K46" s="13"/>
      <c r="L46" s="12"/>
      <c r="M46" s="13"/>
      <c r="N46" s="80"/>
    </row>
    <row r="47" spans="1:14" ht="11" customHeight="1" x14ac:dyDescent="0.15">
      <c r="A47" s="26" t="s">
        <v>210</v>
      </c>
      <c r="B47" s="61"/>
      <c r="C47" s="64"/>
      <c r="D47" s="63"/>
      <c r="E47" s="64"/>
      <c r="F47" s="63"/>
      <c r="G47" s="64"/>
      <c r="H47" s="63"/>
      <c r="I47" s="64"/>
      <c r="J47" s="63"/>
      <c r="K47" s="64"/>
      <c r="L47" s="66">
        <f t="shared" ref="L47:L57" si="9">B47+D47+F47+H47+J47</f>
        <v>0</v>
      </c>
      <c r="M47" s="67">
        <f t="shared" ref="M47:M57" si="10">(B47*C47)+(D47*E47)+(F47*G47)+(H47*I47)+(J47*K47)</f>
        <v>0</v>
      </c>
      <c r="N47" s="82" t="s">
        <v>10</v>
      </c>
    </row>
    <row r="48" spans="1:14" ht="11" customHeight="1" x14ac:dyDescent="0.15">
      <c r="A48" s="26" t="s">
        <v>222</v>
      </c>
      <c r="B48" s="61"/>
      <c r="C48" s="64"/>
      <c r="D48" s="63"/>
      <c r="E48" s="64"/>
      <c r="F48" s="63"/>
      <c r="G48" s="64"/>
      <c r="H48" s="63"/>
      <c r="I48" s="64"/>
      <c r="J48" s="63"/>
      <c r="K48" s="64"/>
      <c r="L48" s="66">
        <f t="shared" si="9"/>
        <v>0</v>
      </c>
      <c r="M48" s="67">
        <f t="shared" si="10"/>
        <v>0</v>
      </c>
      <c r="N48" s="83" t="s">
        <v>10</v>
      </c>
    </row>
    <row r="49" spans="1:14" ht="11" customHeight="1" x14ac:dyDescent="0.15">
      <c r="A49" s="26" t="s">
        <v>25</v>
      </c>
      <c r="B49" s="61"/>
      <c r="C49" s="64"/>
      <c r="D49" s="63"/>
      <c r="E49" s="64"/>
      <c r="F49" s="63"/>
      <c r="G49" s="64"/>
      <c r="H49" s="63"/>
      <c r="I49" s="64"/>
      <c r="J49" s="63"/>
      <c r="K49" s="64"/>
      <c r="L49" s="66">
        <f t="shared" si="9"/>
        <v>0</v>
      </c>
      <c r="M49" s="67">
        <f t="shared" si="10"/>
        <v>0</v>
      </c>
      <c r="N49" s="83" t="s">
        <v>10</v>
      </c>
    </row>
    <row r="50" spans="1:14" ht="11" customHeight="1" x14ac:dyDescent="0.15">
      <c r="A50" s="26" t="s">
        <v>220</v>
      </c>
      <c r="B50" s="61"/>
      <c r="C50" s="64"/>
      <c r="D50" s="63"/>
      <c r="E50" s="64"/>
      <c r="F50" s="63"/>
      <c r="G50" s="64"/>
      <c r="H50" s="63"/>
      <c r="I50" s="64"/>
      <c r="J50" s="63"/>
      <c r="K50" s="64"/>
      <c r="L50" s="66">
        <f t="shared" si="9"/>
        <v>0</v>
      </c>
      <c r="M50" s="67">
        <f t="shared" si="10"/>
        <v>0</v>
      </c>
      <c r="N50" s="82" t="s">
        <v>10</v>
      </c>
    </row>
    <row r="51" spans="1:14" ht="11" customHeight="1" x14ac:dyDescent="0.15">
      <c r="A51" s="26" t="s">
        <v>27</v>
      </c>
      <c r="B51" s="61"/>
      <c r="C51" s="64"/>
      <c r="D51" s="63"/>
      <c r="E51" s="64"/>
      <c r="F51" s="63"/>
      <c r="G51" s="64"/>
      <c r="H51" s="63"/>
      <c r="I51" s="64"/>
      <c r="J51" s="63"/>
      <c r="K51" s="64"/>
      <c r="L51" s="66">
        <f t="shared" si="9"/>
        <v>0</v>
      </c>
      <c r="M51" s="67">
        <f t="shared" si="10"/>
        <v>0</v>
      </c>
      <c r="N51" s="83" t="s">
        <v>28</v>
      </c>
    </row>
    <row r="52" spans="1:14" ht="11" customHeight="1" x14ac:dyDescent="0.15">
      <c r="A52" s="26" t="s">
        <v>221</v>
      </c>
      <c r="B52" s="61"/>
      <c r="C52" s="64"/>
      <c r="D52" s="63"/>
      <c r="E52" s="64"/>
      <c r="F52" s="63"/>
      <c r="G52" s="64"/>
      <c r="H52" s="63"/>
      <c r="I52" s="64"/>
      <c r="J52" s="63"/>
      <c r="K52" s="64"/>
      <c r="L52" s="66">
        <f t="shared" si="9"/>
        <v>0</v>
      </c>
      <c r="M52" s="67">
        <f t="shared" si="10"/>
        <v>0</v>
      </c>
      <c r="N52" s="83" t="s">
        <v>10</v>
      </c>
    </row>
    <row r="53" spans="1:14" ht="11" customHeight="1" x14ac:dyDescent="0.15">
      <c r="A53" s="6"/>
      <c r="B53" s="61"/>
      <c r="C53" s="64"/>
      <c r="D53" s="63"/>
      <c r="E53" s="64"/>
      <c r="F53" s="63"/>
      <c r="G53" s="64"/>
      <c r="H53" s="63"/>
      <c r="I53" s="64"/>
      <c r="J53" s="63"/>
      <c r="K53" s="64"/>
      <c r="L53" s="66">
        <f t="shared" si="9"/>
        <v>0</v>
      </c>
      <c r="M53" s="67">
        <f t="shared" si="10"/>
        <v>0</v>
      </c>
      <c r="N53" s="82"/>
    </row>
    <row r="54" spans="1:14" ht="11" customHeight="1" x14ac:dyDescent="0.15">
      <c r="A54" s="6"/>
      <c r="B54" s="61"/>
      <c r="C54" s="64"/>
      <c r="D54" s="63"/>
      <c r="E54" s="64"/>
      <c r="F54" s="63"/>
      <c r="G54" s="64"/>
      <c r="H54" s="63"/>
      <c r="I54" s="64"/>
      <c r="J54" s="63"/>
      <c r="K54" s="64"/>
      <c r="L54" s="66">
        <f t="shared" si="9"/>
        <v>0</v>
      </c>
      <c r="M54" s="67">
        <f t="shared" si="10"/>
        <v>0</v>
      </c>
      <c r="N54" s="82"/>
    </row>
    <row r="55" spans="1:14" ht="11" customHeight="1" x14ac:dyDescent="0.15">
      <c r="A55" s="6"/>
      <c r="B55" s="61"/>
      <c r="C55" s="64"/>
      <c r="D55" s="63"/>
      <c r="E55" s="64"/>
      <c r="F55" s="63"/>
      <c r="G55" s="64"/>
      <c r="H55" s="63"/>
      <c r="I55" s="64"/>
      <c r="J55" s="63"/>
      <c r="K55" s="64"/>
      <c r="L55" s="66">
        <f t="shared" si="9"/>
        <v>0</v>
      </c>
      <c r="M55" s="67">
        <f t="shared" si="10"/>
        <v>0</v>
      </c>
      <c r="N55" s="82"/>
    </row>
    <row r="56" spans="1:14" ht="11" customHeight="1" x14ac:dyDescent="0.15">
      <c r="A56" s="6"/>
      <c r="B56" s="61"/>
      <c r="C56" s="64"/>
      <c r="D56" s="63"/>
      <c r="E56" s="64"/>
      <c r="F56" s="63"/>
      <c r="G56" s="64"/>
      <c r="H56" s="63"/>
      <c r="I56" s="64"/>
      <c r="J56" s="63"/>
      <c r="K56" s="64"/>
      <c r="L56" s="66">
        <f t="shared" si="9"/>
        <v>0</v>
      </c>
      <c r="M56" s="67">
        <f t="shared" si="10"/>
        <v>0</v>
      </c>
      <c r="N56" s="82"/>
    </row>
    <row r="57" spans="1:14" ht="11" customHeight="1" x14ac:dyDescent="0.15">
      <c r="A57" s="6"/>
      <c r="B57" s="61"/>
      <c r="C57" s="64"/>
      <c r="D57" s="63"/>
      <c r="E57" s="64"/>
      <c r="F57" s="63"/>
      <c r="G57" s="64"/>
      <c r="H57" s="63"/>
      <c r="I57" s="64"/>
      <c r="J57" s="63"/>
      <c r="K57" s="64"/>
      <c r="L57" s="66">
        <f t="shared" si="9"/>
        <v>0</v>
      </c>
      <c r="M57" s="67">
        <f t="shared" si="10"/>
        <v>0</v>
      </c>
      <c r="N57" s="82"/>
    </row>
    <row r="58" spans="1:14" ht="11" customHeight="1" x14ac:dyDescent="0.15">
      <c r="A58" s="7" t="s">
        <v>11</v>
      </c>
      <c r="B58" s="8">
        <f>SUM(B47:B57)</f>
        <v>0</v>
      </c>
      <c r="C58" s="9">
        <f>SUMPRODUCT(B47:B57,C47:C57)</f>
        <v>0</v>
      </c>
      <c r="D58" s="8">
        <f>SUM(D47:D57)</f>
        <v>0</v>
      </c>
      <c r="E58" s="9">
        <f>SUMPRODUCT(D47:D57,E47:E57)</f>
        <v>0</v>
      </c>
      <c r="F58" s="8">
        <f>SUM(F47:F57)</f>
        <v>0</v>
      </c>
      <c r="G58" s="9">
        <f>SUMPRODUCT(F47:F57,G47:G57)</f>
        <v>0</v>
      </c>
      <c r="H58" s="8">
        <f>SUM(H47:H57)</f>
        <v>0</v>
      </c>
      <c r="I58" s="9">
        <f>SUMPRODUCT(H47:H57,I47:I57)</f>
        <v>0</v>
      </c>
      <c r="J58" s="8">
        <f>SUM(J47:J57)</f>
        <v>0</v>
      </c>
      <c r="K58" s="9">
        <f>SUMPRODUCT(J47:J57,K47:K57)</f>
        <v>0</v>
      </c>
      <c r="L58" s="70">
        <f>SUM(L47:L57)</f>
        <v>0</v>
      </c>
      <c r="M58" s="71">
        <f>SUM(M47:M57)</f>
        <v>0</v>
      </c>
      <c r="N58" s="82"/>
    </row>
    <row r="59" spans="1:14" ht="11" customHeight="1" x14ac:dyDescent="0.15">
      <c r="A59" s="372" t="s">
        <v>29</v>
      </c>
      <c r="B59" s="370"/>
      <c r="C59" s="370"/>
      <c r="D59" s="370"/>
      <c r="E59" s="370"/>
      <c r="F59" s="370"/>
      <c r="G59" s="370"/>
      <c r="H59" s="370"/>
      <c r="I59" s="370"/>
      <c r="J59" s="370"/>
      <c r="K59" s="370"/>
      <c r="L59" s="370"/>
      <c r="M59" s="370"/>
      <c r="N59" s="80"/>
    </row>
    <row r="60" spans="1:14" ht="11" customHeight="1" x14ac:dyDescent="0.15">
      <c r="A60" s="6" t="s">
        <v>219</v>
      </c>
      <c r="B60" s="61"/>
      <c r="C60" s="64"/>
      <c r="D60" s="63"/>
      <c r="E60" s="64"/>
      <c r="F60" s="63"/>
      <c r="G60" s="64"/>
      <c r="H60" s="63"/>
      <c r="I60" s="64"/>
      <c r="J60" s="63"/>
      <c r="K60" s="64"/>
      <c r="L60" s="66">
        <f t="shared" ref="L60:L69" si="11">B60+D60+F60+H60+J60</f>
        <v>0</v>
      </c>
      <c r="M60" s="67">
        <f t="shared" ref="M60:M69" si="12">(B60*C60)+(D60*E60)+(F60*G60)+(H60*I60)+(J60*K60)</f>
        <v>0</v>
      </c>
      <c r="N60" s="82" t="s">
        <v>10</v>
      </c>
    </row>
    <row r="61" spans="1:14" ht="11" customHeight="1" x14ac:dyDescent="0.15">
      <c r="A61" s="6" t="s">
        <v>116</v>
      </c>
      <c r="B61" s="61"/>
      <c r="C61" s="64"/>
      <c r="D61" s="63"/>
      <c r="E61" s="64"/>
      <c r="F61" s="63"/>
      <c r="G61" s="64"/>
      <c r="H61" s="63"/>
      <c r="I61" s="64"/>
      <c r="J61" s="63"/>
      <c r="K61" s="64"/>
      <c r="L61" s="66">
        <f t="shared" si="11"/>
        <v>0</v>
      </c>
      <c r="M61" s="67">
        <f t="shared" si="12"/>
        <v>0</v>
      </c>
      <c r="N61" s="82" t="s">
        <v>10</v>
      </c>
    </row>
    <row r="62" spans="1:14" ht="11" customHeight="1" x14ac:dyDescent="0.15">
      <c r="A62" s="6" t="s">
        <v>30</v>
      </c>
      <c r="B62" s="61"/>
      <c r="C62" s="64"/>
      <c r="D62" s="63"/>
      <c r="E62" s="64"/>
      <c r="F62" s="63"/>
      <c r="G62" s="64"/>
      <c r="H62" s="63"/>
      <c r="I62" s="64"/>
      <c r="J62" s="63"/>
      <c r="K62" s="64"/>
      <c r="L62" s="66">
        <f t="shared" si="11"/>
        <v>0</v>
      </c>
      <c r="M62" s="67">
        <f t="shared" si="12"/>
        <v>0</v>
      </c>
      <c r="N62" s="82" t="s">
        <v>10</v>
      </c>
    </row>
    <row r="63" spans="1:14" ht="11" customHeight="1" x14ac:dyDescent="0.15">
      <c r="A63" s="6" t="s">
        <v>31</v>
      </c>
      <c r="B63" s="61"/>
      <c r="C63" s="64"/>
      <c r="D63" s="63"/>
      <c r="E63" s="64"/>
      <c r="F63" s="63"/>
      <c r="G63" s="64"/>
      <c r="H63" s="63"/>
      <c r="I63" s="64"/>
      <c r="J63" s="63"/>
      <c r="K63" s="64"/>
      <c r="L63" s="66">
        <f t="shared" si="11"/>
        <v>0</v>
      </c>
      <c r="M63" s="67">
        <f t="shared" si="12"/>
        <v>0</v>
      </c>
      <c r="N63" s="82" t="s">
        <v>28</v>
      </c>
    </row>
    <row r="64" spans="1:14" ht="11" customHeight="1" x14ac:dyDescent="0.15">
      <c r="A64" s="6" t="s">
        <v>32</v>
      </c>
      <c r="B64" s="61"/>
      <c r="C64" s="64"/>
      <c r="D64" s="63"/>
      <c r="E64" s="64"/>
      <c r="F64" s="63"/>
      <c r="G64" s="64"/>
      <c r="H64" s="63"/>
      <c r="I64" s="64"/>
      <c r="J64" s="63"/>
      <c r="K64" s="64"/>
      <c r="L64" s="66">
        <f t="shared" si="11"/>
        <v>0</v>
      </c>
      <c r="M64" s="67">
        <f t="shared" si="12"/>
        <v>0</v>
      </c>
      <c r="N64" s="82" t="s">
        <v>10</v>
      </c>
    </row>
    <row r="65" spans="1:14" ht="11" customHeight="1" x14ac:dyDescent="0.15">
      <c r="A65" s="6"/>
      <c r="B65" s="61"/>
      <c r="C65" s="64"/>
      <c r="D65" s="63"/>
      <c r="E65" s="64"/>
      <c r="F65" s="63"/>
      <c r="G65" s="64"/>
      <c r="H65" s="63"/>
      <c r="I65" s="64"/>
      <c r="J65" s="63"/>
      <c r="K65" s="64"/>
      <c r="L65" s="66">
        <f t="shared" si="11"/>
        <v>0</v>
      </c>
      <c r="M65" s="67">
        <f t="shared" si="12"/>
        <v>0</v>
      </c>
      <c r="N65" s="82"/>
    </row>
    <row r="66" spans="1:14" ht="11" customHeight="1" x14ac:dyDescent="0.15">
      <c r="A66" s="6"/>
      <c r="B66" s="61"/>
      <c r="C66" s="64"/>
      <c r="D66" s="63"/>
      <c r="E66" s="64"/>
      <c r="F66" s="63"/>
      <c r="G66" s="64"/>
      <c r="H66" s="63"/>
      <c r="I66" s="64"/>
      <c r="J66" s="63"/>
      <c r="K66" s="64"/>
      <c r="L66" s="66">
        <f t="shared" si="11"/>
        <v>0</v>
      </c>
      <c r="M66" s="67">
        <f t="shared" si="12"/>
        <v>0</v>
      </c>
      <c r="N66" s="82"/>
    </row>
    <row r="67" spans="1:14" ht="11" customHeight="1" x14ac:dyDescent="0.15">
      <c r="A67" s="6"/>
      <c r="B67" s="61"/>
      <c r="C67" s="64"/>
      <c r="D67" s="63"/>
      <c r="E67" s="64"/>
      <c r="F67" s="63"/>
      <c r="G67" s="64"/>
      <c r="H67" s="63"/>
      <c r="I67" s="64"/>
      <c r="J67" s="63"/>
      <c r="K67" s="64"/>
      <c r="L67" s="66">
        <f t="shared" si="11"/>
        <v>0</v>
      </c>
      <c r="M67" s="67">
        <f t="shared" si="12"/>
        <v>0</v>
      </c>
      <c r="N67" s="82"/>
    </row>
    <row r="68" spans="1:14" ht="11" customHeight="1" x14ac:dyDescent="0.15">
      <c r="A68" s="6"/>
      <c r="B68" s="61"/>
      <c r="C68" s="64"/>
      <c r="D68" s="63"/>
      <c r="E68" s="64"/>
      <c r="F68" s="63"/>
      <c r="G68" s="64"/>
      <c r="H68" s="63"/>
      <c r="I68" s="64"/>
      <c r="J68" s="63"/>
      <c r="K68" s="64"/>
      <c r="L68" s="66">
        <f t="shared" si="11"/>
        <v>0</v>
      </c>
      <c r="M68" s="67">
        <f t="shared" si="12"/>
        <v>0</v>
      </c>
      <c r="N68" s="82"/>
    </row>
    <row r="69" spans="1:14" ht="11" customHeight="1" x14ac:dyDescent="0.15">
      <c r="A69" s="6"/>
      <c r="B69" s="61"/>
      <c r="C69" s="64"/>
      <c r="D69" s="63"/>
      <c r="E69" s="64"/>
      <c r="F69" s="63"/>
      <c r="G69" s="64"/>
      <c r="H69" s="63"/>
      <c r="I69" s="64"/>
      <c r="J69" s="63"/>
      <c r="K69" s="64"/>
      <c r="L69" s="66">
        <f t="shared" si="11"/>
        <v>0</v>
      </c>
      <c r="M69" s="67">
        <f t="shared" si="12"/>
        <v>0</v>
      </c>
      <c r="N69" s="82"/>
    </row>
    <row r="70" spans="1:14" ht="11" customHeight="1" x14ac:dyDescent="0.15">
      <c r="A70" s="7" t="s">
        <v>11</v>
      </c>
      <c r="B70" s="8">
        <f>SUM(B60:B69)</f>
        <v>0</v>
      </c>
      <c r="C70" s="9">
        <f>SUMPRODUCT(B60:B69,C60:C69)</f>
        <v>0</v>
      </c>
      <c r="D70" s="8">
        <f>SUM(D60:D69)</f>
        <v>0</v>
      </c>
      <c r="E70" s="9">
        <f>SUMPRODUCT(D60:D69,E60:E69)</f>
        <v>0</v>
      </c>
      <c r="F70" s="8">
        <f>SUM(F60:F69)</f>
        <v>0</v>
      </c>
      <c r="G70" s="9">
        <f>SUMPRODUCT(F60:F69,G60:G69)</f>
        <v>0</v>
      </c>
      <c r="H70" s="8">
        <f>SUM(H60:H69)</f>
        <v>0</v>
      </c>
      <c r="I70" s="9">
        <f>SUMPRODUCT(H60:H69,I60:I69)</f>
        <v>0</v>
      </c>
      <c r="J70" s="8">
        <f>SUM(J60:J69)</f>
        <v>0</v>
      </c>
      <c r="K70" s="9">
        <f>SUMPRODUCT(J60:J69,K60:K69)</f>
        <v>0</v>
      </c>
      <c r="L70" s="70">
        <f t="shared" ref="L70:M70" si="13">SUM(L60:L69)</f>
        <v>0</v>
      </c>
      <c r="M70" s="71">
        <f t="shared" si="13"/>
        <v>0</v>
      </c>
      <c r="N70" s="82"/>
    </row>
    <row r="71" spans="1:14" ht="11" customHeight="1" x14ac:dyDescent="0.15">
      <c r="A71" s="372" t="s">
        <v>33</v>
      </c>
      <c r="B71" s="370"/>
      <c r="C71" s="370"/>
      <c r="D71" s="370"/>
      <c r="E71" s="370"/>
      <c r="F71" s="370"/>
      <c r="G71" s="370"/>
      <c r="H71" s="370"/>
      <c r="I71" s="370"/>
      <c r="J71" s="370"/>
      <c r="K71" s="370"/>
      <c r="L71" s="370"/>
      <c r="M71" s="370"/>
      <c r="N71" s="80"/>
    </row>
    <row r="72" spans="1:14" ht="11" customHeight="1" x14ac:dyDescent="0.15">
      <c r="A72" s="6" t="s">
        <v>218</v>
      </c>
      <c r="B72" s="61"/>
      <c r="C72" s="64"/>
      <c r="D72" s="63"/>
      <c r="E72" s="64"/>
      <c r="F72" s="63"/>
      <c r="G72" s="64"/>
      <c r="H72" s="63"/>
      <c r="I72" s="64"/>
      <c r="J72" s="63"/>
      <c r="K72" s="64"/>
      <c r="L72" s="66">
        <f t="shared" ref="L72:L87" si="14">B72+D72+F72+H72+J72</f>
        <v>0</v>
      </c>
      <c r="M72" s="67">
        <f t="shared" ref="M72:M87" si="15">(B72*C72)+(D72*E72)+(F72*G72)+(H72*I72)+(J72*K72)</f>
        <v>0</v>
      </c>
      <c r="N72" s="82" t="s">
        <v>10</v>
      </c>
    </row>
    <row r="73" spans="1:14" ht="11" customHeight="1" x14ac:dyDescent="0.15">
      <c r="A73" s="6" t="s">
        <v>34</v>
      </c>
      <c r="B73" s="61"/>
      <c r="C73" s="64"/>
      <c r="D73" s="63"/>
      <c r="E73" s="64"/>
      <c r="F73" s="63"/>
      <c r="G73" s="64"/>
      <c r="H73" s="63"/>
      <c r="I73" s="64"/>
      <c r="J73" s="63"/>
      <c r="K73" s="64"/>
      <c r="L73" s="66">
        <f t="shared" si="14"/>
        <v>0</v>
      </c>
      <c r="M73" s="67">
        <f t="shared" si="15"/>
        <v>0</v>
      </c>
      <c r="N73" s="82" t="s">
        <v>10</v>
      </c>
    </row>
    <row r="74" spans="1:14" ht="11" customHeight="1" x14ac:dyDescent="0.15">
      <c r="A74" s="6" t="s">
        <v>217</v>
      </c>
      <c r="B74" s="61"/>
      <c r="C74" s="64"/>
      <c r="D74" s="63"/>
      <c r="E74" s="64"/>
      <c r="F74" s="63"/>
      <c r="G74" s="64"/>
      <c r="H74" s="63"/>
      <c r="I74" s="64"/>
      <c r="J74" s="63"/>
      <c r="K74" s="64"/>
      <c r="L74" s="66">
        <f t="shared" si="14"/>
        <v>0</v>
      </c>
      <c r="M74" s="67">
        <f t="shared" si="15"/>
        <v>0</v>
      </c>
      <c r="N74" s="82" t="s">
        <v>10</v>
      </c>
    </row>
    <row r="75" spans="1:14" ht="11" customHeight="1" x14ac:dyDescent="0.15">
      <c r="A75" s="6" t="s">
        <v>216</v>
      </c>
      <c r="B75" s="61"/>
      <c r="C75" s="64"/>
      <c r="D75" s="63"/>
      <c r="E75" s="64"/>
      <c r="F75" s="63"/>
      <c r="G75" s="64"/>
      <c r="H75" s="63"/>
      <c r="I75" s="64"/>
      <c r="J75" s="63"/>
      <c r="K75" s="64"/>
      <c r="L75" s="66">
        <f t="shared" si="14"/>
        <v>0</v>
      </c>
      <c r="M75" s="67">
        <f t="shared" si="15"/>
        <v>0</v>
      </c>
      <c r="N75" s="82" t="s">
        <v>10</v>
      </c>
    </row>
    <row r="76" spans="1:14" ht="11" customHeight="1" x14ac:dyDescent="0.15">
      <c r="A76" s="6" t="s">
        <v>215</v>
      </c>
      <c r="B76" s="61"/>
      <c r="C76" s="64"/>
      <c r="D76" s="63"/>
      <c r="E76" s="64"/>
      <c r="F76" s="63"/>
      <c r="G76" s="64"/>
      <c r="H76" s="63"/>
      <c r="I76" s="64"/>
      <c r="J76" s="63"/>
      <c r="K76" s="64"/>
      <c r="L76" s="66">
        <f t="shared" si="14"/>
        <v>0</v>
      </c>
      <c r="M76" s="67">
        <f t="shared" si="15"/>
        <v>0</v>
      </c>
      <c r="N76" s="82" t="s">
        <v>10</v>
      </c>
    </row>
    <row r="77" spans="1:14" ht="11" customHeight="1" x14ac:dyDescent="0.15">
      <c r="A77" s="6" t="s">
        <v>35</v>
      </c>
      <c r="B77" s="61"/>
      <c r="C77" s="64"/>
      <c r="D77" s="63"/>
      <c r="E77" s="64"/>
      <c r="F77" s="63"/>
      <c r="G77" s="64"/>
      <c r="H77" s="63"/>
      <c r="I77" s="64"/>
      <c r="J77" s="63"/>
      <c r="K77" s="64"/>
      <c r="L77" s="66">
        <f t="shared" si="14"/>
        <v>0</v>
      </c>
      <c r="M77" s="67">
        <f t="shared" si="15"/>
        <v>0</v>
      </c>
      <c r="N77" s="82" t="s">
        <v>10</v>
      </c>
    </row>
    <row r="78" spans="1:14" ht="11" customHeight="1" x14ac:dyDescent="0.15">
      <c r="A78" s="6" t="s">
        <v>192</v>
      </c>
      <c r="B78" s="61"/>
      <c r="C78" s="64"/>
      <c r="D78" s="63"/>
      <c r="E78" s="64"/>
      <c r="F78" s="63"/>
      <c r="G78" s="64"/>
      <c r="H78" s="63"/>
      <c r="I78" s="64"/>
      <c r="J78" s="63"/>
      <c r="K78" s="64"/>
      <c r="L78" s="66">
        <f t="shared" si="14"/>
        <v>0</v>
      </c>
      <c r="M78" s="67">
        <f t="shared" si="15"/>
        <v>0</v>
      </c>
      <c r="N78" s="82" t="s">
        <v>10</v>
      </c>
    </row>
    <row r="79" spans="1:14" ht="11" customHeight="1" x14ac:dyDescent="0.15">
      <c r="A79" s="6" t="s">
        <v>201</v>
      </c>
      <c r="B79" s="61"/>
      <c r="C79" s="64"/>
      <c r="D79" s="63"/>
      <c r="E79" s="64"/>
      <c r="F79" s="63"/>
      <c r="G79" s="64"/>
      <c r="H79" s="63"/>
      <c r="I79" s="64"/>
      <c r="J79" s="63"/>
      <c r="K79" s="64"/>
      <c r="L79" s="66">
        <f t="shared" si="14"/>
        <v>0</v>
      </c>
      <c r="M79" s="67">
        <f t="shared" si="15"/>
        <v>0</v>
      </c>
      <c r="N79" s="82" t="s">
        <v>10</v>
      </c>
    </row>
    <row r="80" spans="1:14" ht="11" customHeight="1" x14ac:dyDescent="0.15">
      <c r="A80" s="6" t="s">
        <v>36</v>
      </c>
      <c r="B80" s="61"/>
      <c r="C80" s="64"/>
      <c r="D80" s="63"/>
      <c r="E80" s="64"/>
      <c r="F80" s="63"/>
      <c r="G80" s="64"/>
      <c r="H80" s="63"/>
      <c r="I80" s="64"/>
      <c r="J80" s="63"/>
      <c r="K80" s="64"/>
      <c r="L80" s="66">
        <f t="shared" si="14"/>
        <v>0</v>
      </c>
      <c r="M80" s="67">
        <f t="shared" si="15"/>
        <v>0</v>
      </c>
      <c r="N80" s="82" t="s">
        <v>10</v>
      </c>
    </row>
    <row r="81" spans="1:14" ht="11" customHeight="1" x14ac:dyDescent="0.15">
      <c r="A81" s="6" t="s">
        <v>214</v>
      </c>
      <c r="B81" s="61"/>
      <c r="C81" s="64"/>
      <c r="D81" s="63"/>
      <c r="E81" s="64"/>
      <c r="F81" s="63"/>
      <c r="G81" s="64"/>
      <c r="H81" s="63"/>
      <c r="I81" s="64"/>
      <c r="J81" s="63"/>
      <c r="K81" s="64"/>
      <c r="L81" s="66">
        <f t="shared" si="14"/>
        <v>0</v>
      </c>
      <c r="M81" s="67">
        <f t="shared" si="15"/>
        <v>0</v>
      </c>
      <c r="N81" s="82" t="s">
        <v>10</v>
      </c>
    </row>
    <row r="82" spans="1:14" ht="11" customHeight="1" x14ac:dyDescent="0.15">
      <c r="A82" s="6" t="s">
        <v>37</v>
      </c>
      <c r="B82" s="61"/>
      <c r="C82" s="64"/>
      <c r="D82" s="63"/>
      <c r="E82" s="64"/>
      <c r="F82" s="63"/>
      <c r="G82" s="64"/>
      <c r="H82" s="63"/>
      <c r="I82" s="64"/>
      <c r="J82" s="63"/>
      <c r="K82" s="64"/>
      <c r="L82" s="66">
        <f t="shared" si="14"/>
        <v>0</v>
      </c>
      <c r="M82" s="67">
        <f t="shared" si="15"/>
        <v>0</v>
      </c>
      <c r="N82" s="82" t="s">
        <v>10</v>
      </c>
    </row>
    <row r="83" spans="1:14" ht="11" customHeight="1" x14ac:dyDescent="0.15">
      <c r="A83" s="6"/>
      <c r="B83" s="61"/>
      <c r="C83" s="64"/>
      <c r="D83" s="63"/>
      <c r="E83" s="64"/>
      <c r="F83" s="63"/>
      <c r="G83" s="64"/>
      <c r="H83" s="63"/>
      <c r="I83" s="64"/>
      <c r="J83" s="63"/>
      <c r="K83" s="64"/>
      <c r="L83" s="66">
        <f t="shared" si="14"/>
        <v>0</v>
      </c>
      <c r="M83" s="67">
        <f t="shared" si="15"/>
        <v>0</v>
      </c>
      <c r="N83" s="82"/>
    </row>
    <row r="84" spans="1:14" ht="11" customHeight="1" x14ac:dyDescent="0.15">
      <c r="A84" s="6"/>
      <c r="B84" s="61"/>
      <c r="C84" s="64"/>
      <c r="D84" s="63"/>
      <c r="E84" s="64"/>
      <c r="F84" s="63"/>
      <c r="G84" s="64"/>
      <c r="H84" s="63"/>
      <c r="I84" s="64"/>
      <c r="J84" s="63"/>
      <c r="K84" s="64"/>
      <c r="L84" s="66">
        <f t="shared" si="14"/>
        <v>0</v>
      </c>
      <c r="M84" s="67">
        <f t="shared" si="15"/>
        <v>0</v>
      </c>
      <c r="N84" s="82"/>
    </row>
    <row r="85" spans="1:14" ht="11" customHeight="1" x14ac:dyDescent="0.15">
      <c r="A85" s="6"/>
      <c r="B85" s="61"/>
      <c r="C85" s="64"/>
      <c r="D85" s="63"/>
      <c r="E85" s="64"/>
      <c r="F85" s="63"/>
      <c r="G85" s="64"/>
      <c r="H85" s="63"/>
      <c r="I85" s="64"/>
      <c r="J85" s="63"/>
      <c r="K85" s="64"/>
      <c r="L85" s="66">
        <f t="shared" si="14"/>
        <v>0</v>
      </c>
      <c r="M85" s="67">
        <f t="shared" si="15"/>
        <v>0</v>
      </c>
      <c r="N85" s="82"/>
    </row>
    <row r="86" spans="1:14" ht="11" customHeight="1" x14ac:dyDescent="0.15">
      <c r="A86" s="6"/>
      <c r="B86" s="61"/>
      <c r="C86" s="64"/>
      <c r="D86" s="63"/>
      <c r="E86" s="64"/>
      <c r="F86" s="63"/>
      <c r="G86" s="64"/>
      <c r="H86" s="63"/>
      <c r="I86" s="64"/>
      <c r="J86" s="63"/>
      <c r="K86" s="64"/>
      <c r="L86" s="66">
        <f t="shared" si="14"/>
        <v>0</v>
      </c>
      <c r="M86" s="67">
        <f t="shared" si="15"/>
        <v>0</v>
      </c>
      <c r="N86" s="82"/>
    </row>
    <row r="87" spans="1:14" ht="11" customHeight="1" x14ac:dyDescent="0.15">
      <c r="A87" s="6"/>
      <c r="B87" s="61"/>
      <c r="C87" s="64"/>
      <c r="D87" s="63"/>
      <c r="E87" s="64"/>
      <c r="F87" s="63"/>
      <c r="G87" s="64"/>
      <c r="H87" s="63"/>
      <c r="I87" s="64"/>
      <c r="J87" s="63"/>
      <c r="K87" s="64"/>
      <c r="L87" s="66">
        <f t="shared" si="14"/>
        <v>0</v>
      </c>
      <c r="M87" s="67">
        <f t="shared" si="15"/>
        <v>0</v>
      </c>
      <c r="N87" s="82"/>
    </row>
    <row r="88" spans="1:14" ht="11" customHeight="1" x14ac:dyDescent="0.15">
      <c r="A88" s="7" t="s">
        <v>11</v>
      </c>
      <c r="B88" s="8">
        <f>SUM(B72:B87)</f>
        <v>0</v>
      </c>
      <c r="C88" s="9">
        <f>SUMPRODUCT(B72:B87,C72:C87)</f>
        <v>0</v>
      </c>
      <c r="D88" s="8">
        <f>SUM(D72:D87)</f>
        <v>0</v>
      </c>
      <c r="E88" s="9">
        <f>SUMPRODUCT(D72:D87,E72:E87)</f>
        <v>0</v>
      </c>
      <c r="F88" s="8">
        <f>SUM(F72:F87)</f>
        <v>0</v>
      </c>
      <c r="G88" s="9">
        <f>SUMPRODUCT(F72:F87,G72:G87)</f>
        <v>0</v>
      </c>
      <c r="H88" s="8">
        <f>SUM(H72:H87)</f>
        <v>0</v>
      </c>
      <c r="I88" s="9">
        <f>SUMPRODUCT(H72:H87,I72:I87)</f>
        <v>0</v>
      </c>
      <c r="J88" s="8">
        <f>SUM(J72:J87)</f>
        <v>0</v>
      </c>
      <c r="K88" s="9">
        <f>SUMPRODUCT(J72:J87,K72:K87)</f>
        <v>0</v>
      </c>
      <c r="L88" s="70">
        <f>SUM(L72:L87)</f>
        <v>0</v>
      </c>
      <c r="M88" s="71">
        <f>SUM(M72:M87)</f>
        <v>0</v>
      </c>
      <c r="N88" s="82"/>
    </row>
    <row r="89" spans="1:14" ht="11" customHeight="1" x14ac:dyDescent="0.15">
      <c r="A89" s="369" t="s">
        <v>38</v>
      </c>
      <c r="B89" s="370"/>
      <c r="C89" s="370"/>
      <c r="D89" s="370"/>
      <c r="E89" s="370"/>
      <c r="F89" s="370"/>
      <c r="G89" s="370"/>
      <c r="H89" s="370"/>
      <c r="I89" s="370"/>
      <c r="J89" s="370"/>
      <c r="K89" s="370"/>
      <c r="L89" s="370"/>
      <c r="M89" s="370"/>
      <c r="N89" s="80"/>
    </row>
    <row r="90" spans="1:14" ht="11" customHeight="1" x14ac:dyDescent="0.15">
      <c r="A90" s="26" t="s">
        <v>39</v>
      </c>
      <c r="B90" s="61"/>
      <c r="C90" s="64"/>
      <c r="D90" s="63"/>
      <c r="E90" s="64"/>
      <c r="F90" s="63"/>
      <c r="G90" s="64"/>
      <c r="H90" s="63"/>
      <c r="I90" s="64"/>
      <c r="J90" s="63"/>
      <c r="K90" s="64"/>
      <c r="L90" s="68">
        <f t="shared" ref="L90:L96" si="16">B90+D90+F90+H90+J90</f>
        <v>0</v>
      </c>
      <c r="M90" s="69">
        <f t="shared" ref="M90:M96" si="17">(B90*C90)+(D90*E90)+(F90*G90)+(H90*I90)+(J90*K90)</f>
        <v>0</v>
      </c>
      <c r="N90" s="82" t="s">
        <v>28</v>
      </c>
    </row>
    <row r="91" spans="1:14" ht="11" customHeight="1" x14ac:dyDescent="0.15">
      <c r="A91" s="26" t="s">
        <v>40</v>
      </c>
      <c r="B91" s="61"/>
      <c r="C91" s="64"/>
      <c r="D91" s="63"/>
      <c r="E91" s="64"/>
      <c r="F91" s="63"/>
      <c r="G91" s="64"/>
      <c r="H91" s="63"/>
      <c r="I91" s="64"/>
      <c r="J91" s="63"/>
      <c r="K91" s="64"/>
      <c r="L91" s="68">
        <f t="shared" si="16"/>
        <v>0</v>
      </c>
      <c r="M91" s="69">
        <f t="shared" si="17"/>
        <v>0</v>
      </c>
      <c r="N91" s="82" t="s">
        <v>10</v>
      </c>
    </row>
    <row r="92" spans="1:14" ht="11" customHeight="1" x14ac:dyDescent="0.15">
      <c r="A92" s="26"/>
      <c r="B92" s="61"/>
      <c r="C92" s="64"/>
      <c r="D92" s="63"/>
      <c r="E92" s="64"/>
      <c r="F92" s="63"/>
      <c r="G92" s="64"/>
      <c r="H92" s="63"/>
      <c r="I92" s="64"/>
      <c r="J92" s="63"/>
      <c r="K92" s="64"/>
      <c r="L92" s="68">
        <f t="shared" si="16"/>
        <v>0</v>
      </c>
      <c r="M92" s="69">
        <f t="shared" si="17"/>
        <v>0</v>
      </c>
      <c r="N92" s="82"/>
    </row>
    <row r="93" spans="1:14" ht="11" customHeight="1" x14ac:dyDescent="0.15">
      <c r="A93" s="26"/>
      <c r="B93" s="61"/>
      <c r="C93" s="64"/>
      <c r="D93" s="63"/>
      <c r="E93" s="64"/>
      <c r="F93" s="63"/>
      <c r="G93" s="64"/>
      <c r="H93" s="63"/>
      <c r="I93" s="64"/>
      <c r="J93" s="63"/>
      <c r="K93" s="64"/>
      <c r="L93" s="68">
        <f t="shared" si="16"/>
        <v>0</v>
      </c>
      <c r="M93" s="69">
        <f t="shared" si="17"/>
        <v>0</v>
      </c>
      <c r="N93" s="82"/>
    </row>
    <row r="94" spans="1:14" ht="11" customHeight="1" x14ac:dyDescent="0.15">
      <c r="A94" s="26"/>
      <c r="B94" s="61"/>
      <c r="C94" s="64"/>
      <c r="D94" s="63"/>
      <c r="E94" s="64"/>
      <c r="F94" s="63"/>
      <c r="G94" s="64"/>
      <c r="H94" s="63"/>
      <c r="I94" s="64"/>
      <c r="J94" s="63"/>
      <c r="K94" s="64"/>
      <c r="L94" s="68">
        <f t="shared" si="16"/>
        <v>0</v>
      </c>
      <c r="M94" s="69">
        <f t="shared" si="17"/>
        <v>0</v>
      </c>
      <c r="N94" s="82"/>
    </row>
    <row r="95" spans="1:14" ht="11" customHeight="1" x14ac:dyDescent="0.15">
      <c r="A95" s="26"/>
      <c r="B95" s="61"/>
      <c r="C95" s="64"/>
      <c r="D95" s="63"/>
      <c r="E95" s="64"/>
      <c r="F95" s="63"/>
      <c r="G95" s="64"/>
      <c r="H95" s="63"/>
      <c r="I95" s="64"/>
      <c r="J95" s="63"/>
      <c r="K95" s="64"/>
      <c r="L95" s="68">
        <f t="shared" si="16"/>
        <v>0</v>
      </c>
      <c r="M95" s="69">
        <f t="shared" si="17"/>
        <v>0</v>
      </c>
      <c r="N95" s="82"/>
    </row>
    <row r="96" spans="1:14" ht="11" customHeight="1" x14ac:dyDescent="0.15">
      <c r="A96" s="26"/>
      <c r="B96" s="61"/>
      <c r="C96" s="64"/>
      <c r="D96" s="63"/>
      <c r="E96" s="64"/>
      <c r="F96" s="63"/>
      <c r="G96" s="64"/>
      <c r="H96" s="63"/>
      <c r="I96" s="64"/>
      <c r="J96" s="63"/>
      <c r="K96" s="64"/>
      <c r="L96" s="68">
        <f t="shared" si="16"/>
        <v>0</v>
      </c>
      <c r="M96" s="69">
        <f t="shared" si="17"/>
        <v>0</v>
      </c>
      <c r="N96" s="82"/>
    </row>
    <row r="97" spans="1:14" ht="11" customHeight="1" x14ac:dyDescent="0.15">
      <c r="A97" s="7" t="s">
        <v>11</v>
      </c>
      <c r="B97" s="8">
        <f>SUM(B90:B96)</f>
        <v>0</v>
      </c>
      <c r="C97" s="9">
        <f>SUMPRODUCT(B90:B96,C90:C96)</f>
        <v>0</v>
      </c>
      <c r="D97" s="8">
        <f>SUM(D90:D96)</f>
        <v>0</v>
      </c>
      <c r="E97" s="9">
        <f>SUMPRODUCT(D90:D96,E90:E96)</f>
        <v>0</v>
      </c>
      <c r="F97" s="8">
        <f>SUM(F90:F96)</f>
        <v>0</v>
      </c>
      <c r="G97" s="9">
        <f>SUMPRODUCT(F90:F96,G90:G96)</f>
        <v>0</v>
      </c>
      <c r="H97" s="8">
        <f>SUM(H90:H96)</f>
        <v>0</v>
      </c>
      <c r="I97" s="9">
        <f>SUMPRODUCT(H90:H96,I90:I96)</f>
        <v>0</v>
      </c>
      <c r="J97" s="8">
        <f>SUM(J90:J96)</f>
        <v>0</v>
      </c>
      <c r="K97" s="9">
        <f>SUMPRODUCT(J90:J96,K90:K96)</f>
        <v>0</v>
      </c>
      <c r="L97" s="70">
        <f t="shared" ref="L97:M97" si="18">SUM(L90:L96)</f>
        <v>0</v>
      </c>
      <c r="M97" s="71">
        <f t="shared" si="18"/>
        <v>0</v>
      </c>
      <c r="N97" s="82"/>
    </row>
    <row r="98" spans="1:14" ht="11" customHeight="1" x14ac:dyDescent="0.15">
      <c r="A98" s="15" t="s">
        <v>41</v>
      </c>
      <c r="B98" s="16"/>
      <c r="C98" s="17"/>
      <c r="D98" s="17"/>
      <c r="E98" s="17"/>
      <c r="F98" s="17"/>
      <c r="G98" s="17"/>
      <c r="H98" s="17"/>
      <c r="I98" s="17"/>
      <c r="J98" s="17"/>
      <c r="K98" s="17"/>
      <c r="L98" s="17"/>
      <c r="M98" s="17"/>
      <c r="N98" s="80"/>
    </row>
    <row r="99" spans="1:14" ht="11" customHeight="1" x14ac:dyDescent="0.15">
      <c r="A99" s="6" t="s">
        <v>117</v>
      </c>
      <c r="B99" s="61"/>
      <c r="C99" s="64"/>
      <c r="D99" s="63"/>
      <c r="E99" s="64"/>
      <c r="F99" s="63"/>
      <c r="G99" s="64"/>
      <c r="H99" s="63"/>
      <c r="I99" s="64"/>
      <c r="J99" s="63"/>
      <c r="K99" s="64"/>
      <c r="L99" s="66">
        <f t="shared" ref="L99:L111" si="19">B99+D99+F99+H99+J99</f>
        <v>0</v>
      </c>
      <c r="M99" s="67">
        <f t="shared" ref="M99:M111" si="20">(B99*C99)+(D99*E99)+(F99*G99)+(H99*I99)+(J99*K99)</f>
        <v>0</v>
      </c>
      <c r="N99" s="82" t="s">
        <v>10</v>
      </c>
    </row>
    <row r="100" spans="1:14" ht="11" customHeight="1" x14ac:dyDescent="0.15">
      <c r="A100" s="6" t="s">
        <v>42</v>
      </c>
      <c r="B100" s="61"/>
      <c r="C100" s="64"/>
      <c r="D100" s="63"/>
      <c r="E100" s="64"/>
      <c r="F100" s="63"/>
      <c r="G100" s="64"/>
      <c r="H100" s="63"/>
      <c r="I100" s="64"/>
      <c r="J100" s="63"/>
      <c r="K100" s="64"/>
      <c r="L100" s="66">
        <f t="shared" si="19"/>
        <v>0</v>
      </c>
      <c r="M100" s="67">
        <f t="shared" si="20"/>
        <v>0</v>
      </c>
      <c r="N100" s="82" t="s">
        <v>10</v>
      </c>
    </row>
    <row r="101" spans="1:14" ht="11" customHeight="1" x14ac:dyDescent="0.15">
      <c r="A101" s="6" t="s">
        <v>43</v>
      </c>
      <c r="B101" s="61"/>
      <c r="C101" s="64"/>
      <c r="D101" s="63"/>
      <c r="E101" s="64"/>
      <c r="F101" s="63"/>
      <c r="G101" s="64"/>
      <c r="H101" s="63"/>
      <c r="I101" s="64"/>
      <c r="J101" s="63"/>
      <c r="K101" s="64"/>
      <c r="L101" s="66">
        <f t="shared" si="19"/>
        <v>0</v>
      </c>
      <c r="M101" s="67">
        <f t="shared" si="20"/>
        <v>0</v>
      </c>
      <c r="N101" s="82" t="s">
        <v>10</v>
      </c>
    </row>
    <row r="102" spans="1:14" ht="11" customHeight="1" x14ac:dyDescent="0.15">
      <c r="A102" s="6" t="s">
        <v>193</v>
      </c>
      <c r="B102" s="61"/>
      <c r="C102" s="64"/>
      <c r="D102" s="63"/>
      <c r="E102" s="64"/>
      <c r="F102" s="63"/>
      <c r="G102" s="64"/>
      <c r="H102" s="63"/>
      <c r="I102" s="64"/>
      <c r="J102" s="63"/>
      <c r="K102" s="64"/>
      <c r="L102" s="66">
        <f t="shared" si="19"/>
        <v>0</v>
      </c>
      <c r="M102" s="67">
        <f t="shared" si="20"/>
        <v>0</v>
      </c>
      <c r="N102" s="82" t="s">
        <v>10</v>
      </c>
    </row>
    <row r="103" spans="1:14" ht="11" customHeight="1" x14ac:dyDescent="0.15">
      <c r="A103" s="6" t="s">
        <v>118</v>
      </c>
      <c r="B103" s="61"/>
      <c r="C103" s="64"/>
      <c r="D103" s="63"/>
      <c r="E103" s="64"/>
      <c r="F103" s="63"/>
      <c r="G103" s="64"/>
      <c r="H103" s="63"/>
      <c r="I103" s="64"/>
      <c r="J103" s="63"/>
      <c r="K103" s="64"/>
      <c r="L103" s="66">
        <f t="shared" si="19"/>
        <v>0</v>
      </c>
      <c r="M103" s="67">
        <f t="shared" si="20"/>
        <v>0</v>
      </c>
      <c r="N103" s="82" t="s">
        <v>10</v>
      </c>
    </row>
    <row r="104" spans="1:14" ht="11" customHeight="1" x14ac:dyDescent="0.15">
      <c r="A104" s="6" t="s">
        <v>119</v>
      </c>
      <c r="B104" s="61"/>
      <c r="C104" s="64"/>
      <c r="D104" s="63"/>
      <c r="E104" s="64"/>
      <c r="F104" s="63"/>
      <c r="G104" s="64"/>
      <c r="H104" s="63"/>
      <c r="I104" s="64"/>
      <c r="J104" s="63"/>
      <c r="K104" s="64"/>
      <c r="L104" s="66">
        <f t="shared" si="19"/>
        <v>0</v>
      </c>
      <c r="M104" s="67">
        <f t="shared" si="20"/>
        <v>0</v>
      </c>
      <c r="N104" s="82" t="s">
        <v>10</v>
      </c>
    </row>
    <row r="105" spans="1:14" ht="11" customHeight="1" x14ac:dyDescent="0.15">
      <c r="A105" s="6" t="s">
        <v>212</v>
      </c>
      <c r="B105" s="61"/>
      <c r="C105" s="64"/>
      <c r="D105" s="63"/>
      <c r="E105" s="64"/>
      <c r="F105" s="63"/>
      <c r="G105" s="64"/>
      <c r="H105" s="63"/>
      <c r="I105" s="64"/>
      <c r="J105" s="63"/>
      <c r="K105" s="64"/>
      <c r="L105" s="66">
        <f t="shared" si="19"/>
        <v>0</v>
      </c>
      <c r="M105" s="67">
        <f t="shared" si="20"/>
        <v>0</v>
      </c>
      <c r="N105" s="82"/>
    </row>
    <row r="106" spans="1:14" ht="11" customHeight="1" x14ac:dyDescent="0.15">
      <c r="A106" s="6" t="s">
        <v>213</v>
      </c>
      <c r="B106" s="61"/>
      <c r="C106" s="64"/>
      <c r="D106" s="63"/>
      <c r="E106" s="64"/>
      <c r="F106" s="63"/>
      <c r="G106" s="64"/>
      <c r="H106" s="63"/>
      <c r="I106" s="64"/>
      <c r="J106" s="63"/>
      <c r="K106" s="64"/>
      <c r="L106" s="66">
        <f t="shared" si="19"/>
        <v>0</v>
      </c>
      <c r="M106" s="67">
        <f t="shared" si="20"/>
        <v>0</v>
      </c>
      <c r="N106" s="82"/>
    </row>
    <row r="107" spans="1:14" ht="11" customHeight="1" x14ac:dyDescent="0.15">
      <c r="A107" s="6"/>
      <c r="B107" s="61"/>
      <c r="C107" s="64"/>
      <c r="D107" s="63"/>
      <c r="E107" s="64"/>
      <c r="F107" s="63"/>
      <c r="G107" s="64"/>
      <c r="H107" s="63"/>
      <c r="I107" s="64"/>
      <c r="J107" s="63"/>
      <c r="K107" s="64"/>
      <c r="L107" s="66">
        <f t="shared" si="19"/>
        <v>0</v>
      </c>
      <c r="M107" s="67">
        <f t="shared" si="20"/>
        <v>0</v>
      </c>
      <c r="N107" s="82"/>
    </row>
    <row r="108" spans="1:14" ht="11" customHeight="1" x14ac:dyDescent="0.15">
      <c r="A108" s="6"/>
      <c r="B108" s="61"/>
      <c r="C108" s="64"/>
      <c r="D108" s="63"/>
      <c r="E108" s="64"/>
      <c r="F108" s="63"/>
      <c r="G108" s="64"/>
      <c r="H108" s="63"/>
      <c r="I108" s="64"/>
      <c r="J108" s="63"/>
      <c r="K108" s="64"/>
      <c r="L108" s="66">
        <f t="shared" si="19"/>
        <v>0</v>
      </c>
      <c r="M108" s="67">
        <f t="shared" si="20"/>
        <v>0</v>
      </c>
      <c r="N108" s="82"/>
    </row>
    <row r="109" spans="1:14" ht="11" customHeight="1" x14ac:dyDescent="0.15">
      <c r="A109" s="6"/>
      <c r="B109" s="61"/>
      <c r="C109" s="64"/>
      <c r="D109" s="63"/>
      <c r="E109" s="64"/>
      <c r="F109" s="63"/>
      <c r="G109" s="64"/>
      <c r="H109" s="63"/>
      <c r="I109" s="64"/>
      <c r="J109" s="63"/>
      <c r="K109" s="64"/>
      <c r="L109" s="66">
        <f t="shared" si="19"/>
        <v>0</v>
      </c>
      <c r="M109" s="67">
        <f t="shared" si="20"/>
        <v>0</v>
      </c>
      <c r="N109" s="82"/>
    </row>
    <row r="110" spans="1:14" ht="11" customHeight="1" x14ac:dyDescent="0.15">
      <c r="A110" s="6"/>
      <c r="B110" s="61"/>
      <c r="C110" s="64"/>
      <c r="D110" s="63"/>
      <c r="E110" s="64"/>
      <c r="F110" s="63"/>
      <c r="G110" s="64"/>
      <c r="H110" s="63"/>
      <c r="I110" s="64"/>
      <c r="J110" s="63"/>
      <c r="K110" s="64"/>
      <c r="L110" s="66">
        <f t="shared" si="19"/>
        <v>0</v>
      </c>
      <c r="M110" s="67">
        <f t="shared" si="20"/>
        <v>0</v>
      </c>
      <c r="N110" s="82"/>
    </row>
    <row r="111" spans="1:14" ht="11" customHeight="1" x14ac:dyDescent="0.15">
      <c r="A111" s="6"/>
      <c r="B111" s="61"/>
      <c r="C111" s="64"/>
      <c r="D111" s="63"/>
      <c r="E111" s="64"/>
      <c r="F111" s="63"/>
      <c r="G111" s="64"/>
      <c r="H111" s="63"/>
      <c r="I111" s="64"/>
      <c r="J111" s="63"/>
      <c r="K111" s="64"/>
      <c r="L111" s="66">
        <f t="shared" si="19"/>
        <v>0</v>
      </c>
      <c r="M111" s="67">
        <f t="shared" si="20"/>
        <v>0</v>
      </c>
      <c r="N111" s="82"/>
    </row>
    <row r="112" spans="1:14" ht="11" customHeight="1" x14ac:dyDescent="0.15">
      <c r="A112" s="7" t="s">
        <v>11</v>
      </c>
      <c r="B112" s="8">
        <f>SUM(B99:B111)</f>
        <v>0</v>
      </c>
      <c r="C112" s="9">
        <f>SUMPRODUCT(B99:B111,C99:C111)</f>
        <v>0</v>
      </c>
      <c r="D112" s="8">
        <f>SUM(D99:D111)</f>
        <v>0</v>
      </c>
      <c r="E112" s="9">
        <f>SUMPRODUCT(D99:D111,E99:E111)</f>
        <v>0</v>
      </c>
      <c r="F112" s="8">
        <f>SUM(F99:F111)</f>
        <v>0</v>
      </c>
      <c r="G112" s="9">
        <f>SUMPRODUCT(F99:F111,G99:G111)</f>
        <v>0</v>
      </c>
      <c r="H112" s="8">
        <f>SUM(H99:H111)</f>
        <v>0</v>
      </c>
      <c r="I112" s="9">
        <f>SUMPRODUCT(H99:H111,I99:I111)</f>
        <v>0</v>
      </c>
      <c r="J112" s="8">
        <f>SUM(J99:J111)</f>
        <v>0</v>
      </c>
      <c r="K112" s="9">
        <f>SUMPRODUCT(J99:J111,K99:K111)</f>
        <v>0</v>
      </c>
      <c r="L112" s="10">
        <f>SUM(L99:L111)</f>
        <v>0</v>
      </c>
      <c r="M112" s="11">
        <f>SUM(M99:M111)</f>
        <v>0</v>
      </c>
      <c r="N112" s="46"/>
    </row>
    <row r="113" spans="1:14" ht="11" customHeight="1" x14ac:dyDescent="0.15">
      <c r="A113" s="154"/>
      <c r="B113" s="155"/>
      <c r="C113" s="156"/>
      <c r="D113" s="155"/>
      <c r="E113" s="156"/>
      <c r="F113" s="155"/>
      <c r="G113" s="156"/>
      <c r="H113" s="155"/>
      <c r="I113" s="156"/>
      <c r="J113" s="155"/>
      <c r="K113" s="156"/>
      <c r="L113" s="162">
        <f>SUM(L112,L97,L88,L70,L58)</f>
        <v>0</v>
      </c>
      <c r="M113" s="153">
        <f>SUM(M112,M97,M88,M70,M58)</f>
        <v>0</v>
      </c>
      <c r="N113" s="48"/>
    </row>
    <row r="114" spans="1:14" ht="11" customHeight="1" x14ac:dyDescent="0.15">
      <c r="A114" s="364" t="s">
        <v>12</v>
      </c>
      <c r="B114" s="361"/>
      <c r="C114" s="361"/>
      <c r="D114" s="361"/>
      <c r="E114" s="361"/>
      <c r="F114" s="361"/>
      <c r="G114" s="361"/>
      <c r="H114" s="361"/>
      <c r="I114" s="361"/>
      <c r="J114" s="361"/>
      <c r="K114" s="361"/>
      <c r="L114" s="361"/>
      <c r="M114" s="361"/>
      <c r="N114" s="48"/>
    </row>
    <row r="115" spans="1:14" ht="21" customHeight="1" x14ac:dyDescent="0.15">
      <c r="A115" s="362"/>
      <c r="B115" s="363"/>
      <c r="C115" s="363"/>
      <c r="D115" s="363"/>
      <c r="E115" s="363"/>
      <c r="F115" s="363"/>
      <c r="G115" s="363"/>
      <c r="H115" s="363"/>
      <c r="I115" s="363"/>
      <c r="J115" s="363"/>
      <c r="K115" s="363"/>
      <c r="L115" s="363"/>
      <c r="M115" s="363"/>
      <c r="N115" s="48"/>
    </row>
    <row r="116" spans="1:14" ht="11" customHeight="1" x14ac:dyDescent="0.15">
      <c r="A116" s="163" t="s">
        <v>44</v>
      </c>
      <c r="B116" s="2" t="s">
        <v>0</v>
      </c>
      <c r="C116" s="49" t="s">
        <v>1</v>
      </c>
      <c r="D116" s="50" t="s">
        <v>2</v>
      </c>
      <c r="E116" s="49" t="s">
        <v>1</v>
      </c>
      <c r="F116" s="50" t="s">
        <v>3</v>
      </c>
      <c r="G116" s="49" t="s">
        <v>1</v>
      </c>
      <c r="H116" s="50" t="s">
        <v>4</v>
      </c>
      <c r="I116" s="49" t="s">
        <v>1</v>
      </c>
      <c r="J116" s="50" t="s">
        <v>5</v>
      </c>
      <c r="K116" s="49" t="s">
        <v>1</v>
      </c>
      <c r="L116" s="73" t="s">
        <v>6</v>
      </c>
      <c r="M116" s="74" t="s">
        <v>7</v>
      </c>
      <c r="N116" s="75" t="s">
        <v>8</v>
      </c>
    </row>
    <row r="117" spans="1:14" ht="11" customHeight="1" x14ac:dyDescent="0.15">
      <c r="A117" s="6" t="s">
        <v>45</v>
      </c>
      <c r="B117" s="61"/>
      <c r="C117" s="64"/>
      <c r="D117" s="63"/>
      <c r="E117" s="64"/>
      <c r="F117" s="63"/>
      <c r="G117" s="64"/>
      <c r="H117" s="63"/>
      <c r="I117" s="64"/>
      <c r="J117" s="63"/>
      <c r="K117" s="64"/>
      <c r="L117" s="66">
        <f>B117+D117+F117+H117+J117</f>
        <v>0</v>
      </c>
      <c r="M117" s="67">
        <f>(B117*C117)+(D117*E117)+(F117*G117)+(H117*I117)+(J117*K117)</f>
        <v>0</v>
      </c>
      <c r="N117" s="65" t="s">
        <v>10</v>
      </c>
    </row>
    <row r="118" spans="1:14" ht="11" customHeight="1" x14ac:dyDescent="0.15">
      <c r="A118" s="6" t="s">
        <v>46</v>
      </c>
      <c r="B118" s="61"/>
      <c r="C118" s="64"/>
      <c r="D118" s="63"/>
      <c r="E118" s="64"/>
      <c r="F118" s="63"/>
      <c r="G118" s="64"/>
      <c r="H118" s="63"/>
      <c r="I118" s="64"/>
      <c r="J118" s="63"/>
      <c r="K118" s="64"/>
      <c r="L118" s="66">
        <f>B118+D118+F118+H118+J118</f>
        <v>0</v>
      </c>
      <c r="M118" s="67">
        <f>(B118*C118)+(D118*E118)+(F118*G118)+(H118*I118)+(J118*K118)</f>
        <v>0</v>
      </c>
      <c r="N118" s="65" t="s">
        <v>10</v>
      </c>
    </row>
    <row r="119" spans="1:14" ht="11" customHeight="1" x14ac:dyDescent="0.15">
      <c r="A119" s="6" t="s">
        <v>211</v>
      </c>
      <c r="B119" s="61"/>
      <c r="C119" s="64"/>
      <c r="D119" s="63"/>
      <c r="E119" s="64"/>
      <c r="F119" s="63"/>
      <c r="G119" s="64"/>
      <c r="H119" s="116"/>
      <c r="I119" s="64"/>
      <c r="J119" s="63"/>
      <c r="K119" s="64"/>
      <c r="L119" s="66">
        <f t="shared" ref="L119:L130" si="21">B119+D119+F119+H119+J119</f>
        <v>0</v>
      </c>
      <c r="M119" s="67">
        <f t="shared" ref="M119:M130" si="22">(B119*C119)+(D119*E119)+(F119*G119)+(H119*I119)+(J119*K119)</f>
        <v>0</v>
      </c>
      <c r="N119" s="65" t="s">
        <v>10</v>
      </c>
    </row>
    <row r="120" spans="1:14" ht="11" customHeight="1" x14ac:dyDescent="0.15">
      <c r="A120" s="6" t="s">
        <v>47</v>
      </c>
      <c r="B120" s="61"/>
      <c r="C120" s="64"/>
      <c r="D120" s="63"/>
      <c r="E120" s="64"/>
      <c r="F120" s="63"/>
      <c r="G120" s="64"/>
      <c r="H120" s="63"/>
      <c r="I120" s="64"/>
      <c r="J120" s="63"/>
      <c r="K120" s="64"/>
      <c r="L120" s="66">
        <f t="shared" si="21"/>
        <v>0</v>
      </c>
      <c r="M120" s="67">
        <f t="shared" si="22"/>
        <v>0</v>
      </c>
      <c r="N120" s="65" t="s">
        <v>10</v>
      </c>
    </row>
    <row r="121" spans="1:14" ht="11" customHeight="1" x14ac:dyDescent="0.15">
      <c r="A121" s="6" t="s">
        <v>48</v>
      </c>
      <c r="B121" s="61"/>
      <c r="C121" s="64"/>
      <c r="D121" s="63"/>
      <c r="E121" s="64"/>
      <c r="F121" s="63"/>
      <c r="G121" s="64"/>
      <c r="H121" s="63"/>
      <c r="I121" s="64"/>
      <c r="J121" s="63"/>
      <c r="K121" s="64"/>
      <c r="L121" s="66">
        <f t="shared" si="21"/>
        <v>0</v>
      </c>
      <c r="M121" s="67">
        <f t="shared" si="22"/>
        <v>0</v>
      </c>
      <c r="N121" s="65" t="s">
        <v>10</v>
      </c>
    </row>
    <row r="122" spans="1:14" ht="11" customHeight="1" x14ac:dyDescent="0.15">
      <c r="A122" s="6" t="s">
        <v>49</v>
      </c>
      <c r="B122" s="61"/>
      <c r="C122" s="64"/>
      <c r="D122" s="63"/>
      <c r="E122" s="64"/>
      <c r="F122" s="63"/>
      <c r="G122" s="64"/>
      <c r="H122" s="63"/>
      <c r="I122" s="64"/>
      <c r="J122" s="63"/>
      <c r="K122" s="64"/>
      <c r="L122" s="66">
        <f t="shared" si="21"/>
        <v>0</v>
      </c>
      <c r="M122" s="67">
        <f t="shared" si="22"/>
        <v>0</v>
      </c>
      <c r="N122" s="65" t="s">
        <v>10</v>
      </c>
    </row>
    <row r="123" spans="1:14" ht="11" customHeight="1" x14ac:dyDescent="0.15">
      <c r="A123" s="6" t="s">
        <v>50</v>
      </c>
      <c r="B123" s="61"/>
      <c r="C123" s="64"/>
      <c r="D123" s="63"/>
      <c r="E123" s="64"/>
      <c r="F123" s="63"/>
      <c r="G123" s="64"/>
      <c r="H123" s="63"/>
      <c r="I123" s="64"/>
      <c r="J123" s="63"/>
      <c r="K123" s="64"/>
      <c r="L123" s="66">
        <f t="shared" si="21"/>
        <v>0</v>
      </c>
      <c r="M123" s="67">
        <f t="shared" si="22"/>
        <v>0</v>
      </c>
      <c r="N123" s="65" t="s">
        <v>10</v>
      </c>
    </row>
    <row r="124" spans="1:14" ht="11" customHeight="1" x14ac:dyDescent="0.15">
      <c r="A124" s="6" t="s">
        <v>194</v>
      </c>
      <c r="B124" s="61"/>
      <c r="C124" s="64"/>
      <c r="D124" s="63"/>
      <c r="E124" s="64"/>
      <c r="F124" s="63"/>
      <c r="G124" s="64"/>
      <c r="H124" s="63"/>
      <c r="I124" s="64"/>
      <c r="J124" s="63"/>
      <c r="K124" s="64"/>
      <c r="L124" s="66">
        <f t="shared" si="21"/>
        <v>0</v>
      </c>
      <c r="M124" s="67">
        <f t="shared" si="22"/>
        <v>0</v>
      </c>
      <c r="N124" s="65" t="s">
        <v>10</v>
      </c>
    </row>
    <row r="125" spans="1:14" ht="11" customHeight="1" x14ac:dyDescent="0.15">
      <c r="A125" s="18" t="s">
        <v>51</v>
      </c>
      <c r="B125" s="61"/>
      <c r="C125" s="64"/>
      <c r="D125" s="63"/>
      <c r="E125" s="64"/>
      <c r="F125" s="63"/>
      <c r="G125" s="64"/>
      <c r="H125" s="63"/>
      <c r="I125" s="64"/>
      <c r="J125" s="63"/>
      <c r="K125" s="64"/>
      <c r="L125" s="66">
        <f t="shared" si="21"/>
        <v>0</v>
      </c>
      <c r="M125" s="67">
        <f t="shared" si="22"/>
        <v>0</v>
      </c>
      <c r="N125" s="65" t="s">
        <v>10</v>
      </c>
    </row>
    <row r="126" spans="1:14" ht="11" customHeight="1" x14ac:dyDescent="0.15">
      <c r="A126" s="6"/>
      <c r="B126" s="61"/>
      <c r="C126" s="64"/>
      <c r="D126" s="63"/>
      <c r="E126" s="64"/>
      <c r="F126" s="63"/>
      <c r="G126" s="64"/>
      <c r="H126" s="63"/>
      <c r="I126" s="64"/>
      <c r="J126" s="63"/>
      <c r="K126" s="64"/>
      <c r="L126" s="66">
        <f t="shared" si="21"/>
        <v>0</v>
      </c>
      <c r="M126" s="67">
        <f t="shared" si="22"/>
        <v>0</v>
      </c>
      <c r="N126" s="65"/>
    </row>
    <row r="127" spans="1:14" ht="11" customHeight="1" x14ac:dyDescent="0.15">
      <c r="A127" s="6"/>
      <c r="B127" s="61"/>
      <c r="C127" s="64"/>
      <c r="D127" s="63"/>
      <c r="E127" s="64"/>
      <c r="F127" s="63"/>
      <c r="G127" s="64"/>
      <c r="H127" s="63"/>
      <c r="I127" s="64"/>
      <c r="J127" s="63"/>
      <c r="K127" s="64"/>
      <c r="L127" s="66">
        <f t="shared" si="21"/>
        <v>0</v>
      </c>
      <c r="M127" s="67">
        <f t="shared" si="22"/>
        <v>0</v>
      </c>
      <c r="N127" s="65"/>
    </row>
    <row r="128" spans="1:14" ht="11" customHeight="1" x14ac:dyDescent="0.15">
      <c r="A128" s="6"/>
      <c r="B128" s="61"/>
      <c r="C128" s="64"/>
      <c r="D128" s="63"/>
      <c r="E128" s="64"/>
      <c r="F128" s="63"/>
      <c r="G128" s="64"/>
      <c r="H128" s="63"/>
      <c r="I128" s="64"/>
      <c r="J128" s="63"/>
      <c r="K128" s="64"/>
      <c r="L128" s="66">
        <f t="shared" si="21"/>
        <v>0</v>
      </c>
      <c r="M128" s="67">
        <f t="shared" si="22"/>
        <v>0</v>
      </c>
      <c r="N128" s="65"/>
    </row>
    <row r="129" spans="1:14" ht="11" customHeight="1" x14ac:dyDescent="0.15">
      <c r="A129" s="6"/>
      <c r="B129" s="61"/>
      <c r="C129" s="64"/>
      <c r="D129" s="63"/>
      <c r="E129" s="64"/>
      <c r="F129" s="63"/>
      <c r="G129" s="64"/>
      <c r="H129" s="63"/>
      <c r="I129" s="64"/>
      <c r="J129" s="63"/>
      <c r="K129" s="64"/>
      <c r="L129" s="66">
        <f t="shared" si="21"/>
        <v>0</v>
      </c>
      <c r="M129" s="67">
        <f t="shared" si="22"/>
        <v>0</v>
      </c>
      <c r="N129" s="65"/>
    </row>
    <row r="130" spans="1:14" ht="11" customHeight="1" x14ac:dyDescent="0.15">
      <c r="A130" s="6"/>
      <c r="B130" s="61"/>
      <c r="C130" s="64"/>
      <c r="D130" s="63"/>
      <c r="E130" s="64"/>
      <c r="F130" s="63"/>
      <c r="G130" s="64"/>
      <c r="H130" s="63"/>
      <c r="I130" s="64"/>
      <c r="J130" s="63"/>
      <c r="K130" s="64"/>
      <c r="L130" s="66">
        <f t="shared" si="21"/>
        <v>0</v>
      </c>
      <c r="M130" s="67">
        <f t="shared" si="22"/>
        <v>0</v>
      </c>
      <c r="N130" s="65"/>
    </row>
    <row r="131" spans="1:14" ht="11" customHeight="1" x14ac:dyDescent="0.15">
      <c r="A131" s="7" t="s">
        <v>11</v>
      </c>
      <c r="B131" s="8">
        <f>SUM(B117:B130)</f>
        <v>0</v>
      </c>
      <c r="C131" s="9">
        <f>SUMPRODUCT(B117:B130,C117:C130)</f>
        <v>0</v>
      </c>
      <c r="D131" s="8">
        <f>SUM(D117:D130)</f>
        <v>0</v>
      </c>
      <c r="E131" s="9">
        <f>SUMPRODUCT(D117:D130,E117:E130)</f>
        <v>0</v>
      </c>
      <c r="F131" s="8">
        <f>SUM(F117:F130)</f>
        <v>0</v>
      </c>
      <c r="G131" s="9">
        <f>SUMPRODUCT(F117:F130,G117:G130)</f>
        <v>0</v>
      </c>
      <c r="H131" s="8">
        <f>SUM(H117:H130)</f>
        <v>0</v>
      </c>
      <c r="I131" s="9">
        <f>SUMPRODUCT(H117:H130,I117:I130)</f>
        <v>0</v>
      </c>
      <c r="J131" s="8">
        <f>SUM(J117:J130)</f>
        <v>0</v>
      </c>
      <c r="K131" s="9">
        <f>SUMPRODUCT(J117:J130,K117:K130)</f>
        <v>0</v>
      </c>
      <c r="L131" s="164">
        <f>SUM(L117:L130)</f>
        <v>0</v>
      </c>
      <c r="M131" s="165">
        <f>SUM(M117:M130)</f>
        <v>0</v>
      </c>
      <c r="N131" s="46"/>
    </row>
    <row r="132" spans="1:14" ht="11" customHeight="1" x14ac:dyDescent="0.15">
      <c r="A132" s="364" t="s">
        <v>12</v>
      </c>
      <c r="B132" s="361"/>
      <c r="C132" s="361"/>
      <c r="D132" s="361"/>
      <c r="E132" s="361"/>
      <c r="F132" s="361"/>
      <c r="G132" s="361"/>
      <c r="H132" s="361"/>
      <c r="I132" s="361"/>
      <c r="J132" s="361"/>
      <c r="K132" s="361"/>
      <c r="L132" s="361"/>
      <c r="M132" s="361"/>
      <c r="N132" s="48"/>
    </row>
    <row r="133" spans="1:14" ht="25" customHeight="1" x14ac:dyDescent="0.15">
      <c r="A133" s="362"/>
      <c r="B133" s="363"/>
      <c r="C133" s="363"/>
      <c r="D133" s="363"/>
      <c r="E133" s="363"/>
      <c r="F133" s="363"/>
      <c r="G133" s="363"/>
      <c r="H133" s="363"/>
      <c r="I133" s="363"/>
      <c r="J133" s="363"/>
      <c r="K133" s="363"/>
      <c r="L133" s="365"/>
      <c r="M133" s="365"/>
      <c r="N133" s="48"/>
    </row>
    <row r="134" spans="1:14" ht="11" customHeight="1" x14ac:dyDescent="0.15">
      <c r="A134" s="181" t="s">
        <v>52</v>
      </c>
      <c r="B134" s="2" t="s">
        <v>0</v>
      </c>
      <c r="C134" s="49" t="s">
        <v>1</v>
      </c>
      <c r="D134" s="50" t="s">
        <v>2</v>
      </c>
      <c r="E134" s="49" t="s">
        <v>1</v>
      </c>
      <c r="F134" s="50" t="s">
        <v>3</v>
      </c>
      <c r="G134" s="49" t="s">
        <v>1</v>
      </c>
      <c r="H134" s="50" t="s">
        <v>4</v>
      </c>
      <c r="I134" s="49" t="s">
        <v>1</v>
      </c>
      <c r="J134" s="50" t="s">
        <v>5</v>
      </c>
      <c r="K134" s="49" t="s">
        <v>1</v>
      </c>
      <c r="L134" s="84" t="s">
        <v>6</v>
      </c>
      <c r="M134" s="78" t="s">
        <v>7</v>
      </c>
      <c r="N134" s="79" t="s">
        <v>8</v>
      </c>
    </row>
    <row r="135" spans="1:14" ht="11" customHeight="1" x14ac:dyDescent="0.15">
      <c r="A135" s="6" t="s">
        <v>120</v>
      </c>
      <c r="B135" s="61"/>
      <c r="C135" s="64"/>
      <c r="D135" s="63"/>
      <c r="E135" s="64"/>
      <c r="F135" s="63"/>
      <c r="G135" s="64"/>
      <c r="H135" s="63"/>
      <c r="I135" s="64"/>
      <c r="J135" s="63"/>
      <c r="K135" s="64"/>
      <c r="L135" s="66">
        <f t="shared" ref="L135:L146" si="23">B135+D135+F135+H135+J135</f>
        <v>0</v>
      </c>
      <c r="M135" s="67">
        <f t="shared" ref="M135:M146" si="24">(B135*C135)+(D135*E135)+(F135*G135)+(H135*I135)+(J135*K135)</f>
        <v>0</v>
      </c>
      <c r="N135" s="65" t="s">
        <v>10</v>
      </c>
    </row>
    <row r="136" spans="1:14" ht="11" customHeight="1" x14ac:dyDescent="0.15">
      <c r="A136" s="6" t="s">
        <v>53</v>
      </c>
      <c r="B136" s="61"/>
      <c r="C136" s="64"/>
      <c r="D136" s="63"/>
      <c r="E136" s="64"/>
      <c r="F136" s="63"/>
      <c r="G136" s="64"/>
      <c r="H136" s="63"/>
      <c r="I136" s="64"/>
      <c r="J136" s="63"/>
      <c r="K136" s="64"/>
      <c r="L136" s="66">
        <f t="shared" si="23"/>
        <v>0</v>
      </c>
      <c r="M136" s="67">
        <f t="shared" si="24"/>
        <v>0</v>
      </c>
      <c r="N136" s="65" t="s">
        <v>10</v>
      </c>
    </row>
    <row r="137" spans="1:14" ht="11" customHeight="1" x14ac:dyDescent="0.15">
      <c r="A137" s="6" t="s">
        <v>54</v>
      </c>
      <c r="B137" s="61"/>
      <c r="C137" s="64"/>
      <c r="D137" s="63"/>
      <c r="E137" s="64"/>
      <c r="F137" s="63"/>
      <c r="G137" s="64"/>
      <c r="H137" s="63"/>
      <c r="I137" s="64"/>
      <c r="J137" s="63"/>
      <c r="K137" s="64"/>
      <c r="L137" s="66">
        <f t="shared" si="23"/>
        <v>0</v>
      </c>
      <c r="M137" s="67">
        <f t="shared" si="24"/>
        <v>0</v>
      </c>
      <c r="N137" s="65" t="s">
        <v>10</v>
      </c>
    </row>
    <row r="138" spans="1:14" ht="11" customHeight="1" x14ac:dyDescent="0.15">
      <c r="A138" s="6" t="s">
        <v>55</v>
      </c>
      <c r="B138" s="61"/>
      <c r="C138" s="64"/>
      <c r="D138" s="63"/>
      <c r="E138" s="64"/>
      <c r="F138" s="63"/>
      <c r="G138" s="64"/>
      <c r="H138" s="63"/>
      <c r="I138" s="64"/>
      <c r="J138" s="63"/>
      <c r="K138" s="64"/>
      <c r="L138" s="66">
        <f t="shared" si="23"/>
        <v>0</v>
      </c>
      <c r="M138" s="67">
        <f t="shared" si="24"/>
        <v>0</v>
      </c>
      <c r="N138" s="65" t="s">
        <v>10</v>
      </c>
    </row>
    <row r="139" spans="1:14" ht="11" customHeight="1" x14ac:dyDescent="0.15">
      <c r="A139" s="6" t="s">
        <v>56</v>
      </c>
      <c r="B139" s="61"/>
      <c r="C139" s="64"/>
      <c r="D139" s="63"/>
      <c r="E139" s="64"/>
      <c r="F139" s="63"/>
      <c r="G139" s="64"/>
      <c r="H139" s="63"/>
      <c r="I139" s="64"/>
      <c r="J139" s="63"/>
      <c r="K139" s="64"/>
      <c r="L139" s="66">
        <f t="shared" si="23"/>
        <v>0</v>
      </c>
      <c r="M139" s="67">
        <f t="shared" si="24"/>
        <v>0</v>
      </c>
      <c r="N139" s="65" t="s">
        <v>10</v>
      </c>
    </row>
    <row r="140" spans="1:14" ht="11" customHeight="1" x14ac:dyDescent="0.15">
      <c r="A140" s="6" t="s">
        <v>57</v>
      </c>
      <c r="B140" s="61"/>
      <c r="C140" s="64"/>
      <c r="D140" s="63"/>
      <c r="E140" s="64"/>
      <c r="F140" s="63"/>
      <c r="G140" s="64"/>
      <c r="H140" s="63"/>
      <c r="I140" s="64"/>
      <c r="J140" s="63"/>
      <c r="K140" s="64"/>
      <c r="L140" s="66">
        <f t="shared" si="23"/>
        <v>0</v>
      </c>
      <c r="M140" s="67">
        <f t="shared" si="24"/>
        <v>0</v>
      </c>
      <c r="N140" s="65" t="s">
        <v>10</v>
      </c>
    </row>
    <row r="141" spans="1:14" ht="11" customHeight="1" x14ac:dyDescent="0.15">
      <c r="A141" s="6" t="s">
        <v>121</v>
      </c>
      <c r="B141" s="61"/>
      <c r="C141" s="64"/>
      <c r="D141" s="63"/>
      <c r="E141" s="64"/>
      <c r="F141" s="63"/>
      <c r="G141" s="64"/>
      <c r="H141" s="63"/>
      <c r="I141" s="64"/>
      <c r="J141" s="63"/>
      <c r="K141" s="64"/>
      <c r="L141" s="66">
        <f t="shared" si="23"/>
        <v>0</v>
      </c>
      <c r="M141" s="67">
        <f t="shared" si="24"/>
        <v>0</v>
      </c>
      <c r="N141" s="65" t="s">
        <v>10</v>
      </c>
    </row>
    <row r="142" spans="1:14" ht="11" customHeight="1" x14ac:dyDescent="0.15">
      <c r="A142" s="6"/>
      <c r="B142" s="61"/>
      <c r="C142" s="64"/>
      <c r="D142" s="63"/>
      <c r="E142" s="64"/>
      <c r="F142" s="63"/>
      <c r="G142" s="64"/>
      <c r="H142" s="63"/>
      <c r="I142" s="64"/>
      <c r="J142" s="63"/>
      <c r="K142" s="64"/>
      <c r="L142" s="66">
        <f t="shared" si="23"/>
        <v>0</v>
      </c>
      <c r="M142" s="67">
        <f t="shared" si="24"/>
        <v>0</v>
      </c>
      <c r="N142" s="65"/>
    </row>
    <row r="143" spans="1:14" ht="11" customHeight="1" x14ac:dyDescent="0.15">
      <c r="A143" s="6"/>
      <c r="B143" s="61"/>
      <c r="C143" s="64"/>
      <c r="D143" s="63"/>
      <c r="E143" s="64"/>
      <c r="F143" s="63"/>
      <c r="G143" s="64"/>
      <c r="H143" s="63"/>
      <c r="I143" s="64"/>
      <c r="J143" s="63"/>
      <c r="K143" s="64"/>
      <c r="L143" s="66">
        <f t="shared" si="23"/>
        <v>0</v>
      </c>
      <c r="M143" s="67">
        <f t="shared" si="24"/>
        <v>0</v>
      </c>
      <c r="N143" s="65"/>
    </row>
    <row r="144" spans="1:14" ht="11" customHeight="1" x14ac:dyDescent="0.15">
      <c r="A144" s="6"/>
      <c r="B144" s="61"/>
      <c r="C144" s="64"/>
      <c r="D144" s="63"/>
      <c r="E144" s="64"/>
      <c r="F144" s="63"/>
      <c r="G144" s="64"/>
      <c r="H144" s="63"/>
      <c r="I144" s="64"/>
      <c r="J144" s="63"/>
      <c r="K144" s="64"/>
      <c r="L144" s="66">
        <f t="shared" si="23"/>
        <v>0</v>
      </c>
      <c r="M144" s="67">
        <f t="shared" si="24"/>
        <v>0</v>
      </c>
      <c r="N144" s="65"/>
    </row>
    <row r="145" spans="1:14" ht="11" customHeight="1" x14ac:dyDescent="0.15">
      <c r="A145" s="6"/>
      <c r="B145" s="61"/>
      <c r="C145" s="64"/>
      <c r="D145" s="63"/>
      <c r="E145" s="64"/>
      <c r="F145" s="63"/>
      <c r="G145" s="64"/>
      <c r="H145" s="63"/>
      <c r="I145" s="64"/>
      <c r="J145" s="63"/>
      <c r="K145" s="64"/>
      <c r="L145" s="66">
        <f t="shared" si="23"/>
        <v>0</v>
      </c>
      <c r="M145" s="67">
        <f t="shared" si="24"/>
        <v>0</v>
      </c>
      <c r="N145" s="65"/>
    </row>
    <row r="146" spans="1:14" ht="11" customHeight="1" x14ac:dyDescent="0.15">
      <c r="A146" s="6"/>
      <c r="B146" s="61"/>
      <c r="C146" s="64"/>
      <c r="D146" s="63"/>
      <c r="E146" s="64"/>
      <c r="F146" s="63"/>
      <c r="G146" s="64"/>
      <c r="H146" s="63"/>
      <c r="I146" s="64"/>
      <c r="J146" s="63"/>
      <c r="K146" s="64"/>
      <c r="L146" s="66">
        <f t="shared" si="23"/>
        <v>0</v>
      </c>
      <c r="M146" s="67">
        <f t="shared" si="24"/>
        <v>0</v>
      </c>
      <c r="N146" s="65"/>
    </row>
    <row r="147" spans="1:14" ht="11" customHeight="1" x14ac:dyDescent="0.15">
      <c r="A147" s="7" t="s">
        <v>11</v>
      </c>
      <c r="B147" s="8">
        <f>SUM(B135:B146)</f>
        <v>0</v>
      </c>
      <c r="C147" s="9">
        <f>SUMPRODUCT(B135:B146,C135:C146)</f>
        <v>0</v>
      </c>
      <c r="D147" s="8">
        <f>SUM(D135:D146)</f>
        <v>0</v>
      </c>
      <c r="E147" s="9">
        <f>SUMPRODUCT(D135:D146,E135:E146)</f>
        <v>0</v>
      </c>
      <c r="F147" s="8">
        <f>SUM(F135:F146)</f>
        <v>0</v>
      </c>
      <c r="G147" s="9">
        <f>SUMPRODUCT(F135:F146,G135:G146)</f>
        <v>0</v>
      </c>
      <c r="H147" s="8">
        <f>SUM(H135:H146)</f>
        <v>0</v>
      </c>
      <c r="I147" s="9">
        <f>SUMPRODUCT(H135:H146,I135:I146)</f>
        <v>0</v>
      </c>
      <c r="J147" s="8">
        <f>SUM(J135:J146)</f>
        <v>0</v>
      </c>
      <c r="K147" s="9">
        <f>SUMPRODUCT(J135:J146,K135:K146)</f>
        <v>0</v>
      </c>
      <c r="L147" s="160">
        <f t="shared" ref="L147:M147" si="25">SUM(L135:L146)</f>
        <v>0</v>
      </c>
      <c r="M147" s="161">
        <f t="shared" si="25"/>
        <v>0</v>
      </c>
      <c r="N147" s="46"/>
    </row>
    <row r="148" spans="1:14" ht="11" customHeight="1" x14ac:dyDescent="0.15">
      <c r="A148" s="364" t="s">
        <v>58</v>
      </c>
      <c r="B148" s="361"/>
      <c r="C148" s="361"/>
      <c r="D148" s="361"/>
      <c r="E148" s="361"/>
      <c r="F148" s="361"/>
      <c r="G148" s="361"/>
      <c r="H148" s="361"/>
      <c r="I148" s="361"/>
      <c r="J148" s="361"/>
      <c r="K148" s="361"/>
      <c r="L148" s="361"/>
      <c r="M148" s="361"/>
      <c r="N148" s="48"/>
    </row>
    <row r="149" spans="1:14" ht="22" customHeight="1" x14ac:dyDescent="0.15">
      <c r="A149" s="367"/>
      <c r="B149" s="365"/>
      <c r="C149" s="365"/>
      <c r="D149" s="365"/>
      <c r="E149" s="365"/>
      <c r="F149" s="365"/>
      <c r="G149" s="365"/>
      <c r="H149" s="365"/>
      <c r="I149" s="365"/>
      <c r="J149" s="365"/>
      <c r="K149" s="365"/>
      <c r="L149" s="365"/>
      <c r="M149" s="365"/>
      <c r="N149" s="48"/>
    </row>
    <row r="150" spans="1:14" ht="11" customHeight="1" x14ac:dyDescent="0.15">
      <c r="A150" s="124" t="s">
        <v>104</v>
      </c>
      <c r="B150" s="125" t="s">
        <v>0</v>
      </c>
      <c r="C150" s="126" t="s">
        <v>1</v>
      </c>
      <c r="D150" s="127" t="s">
        <v>2</v>
      </c>
      <c r="E150" s="126" t="s">
        <v>1</v>
      </c>
      <c r="F150" s="127" t="s">
        <v>3</v>
      </c>
      <c r="G150" s="126" t="s">
        <v>1</v>
      </c>
      <c r="H150" s="127" t="s">
        <v>4</v>
      </c>
      <c r="I150" s="126" t="s">
        <v>1</v>
      </c>
      <c r="J150" s="127" t="s">
        <v>5</v>
      </c>
      <c r="K150" s="126" t="s">
        <v>1</v>
      </c>
      <c r="L150" s="125" t="s">
        <v>6</v>
      </c>
      <c r="M150" s="126" t="s">
        <v>7</v>
      </c>
      <c r="N150" s="128" t="s">
        <v>8</v>
      </c>
    </row>
    <row r="151" spans="1:14" ht="11" customHeight="1" x14ac:dyDescent="0.15">
      <c r="A151" s="129" t="s">
        <v>59</v>
      </c>
      <c r="B151" s="130"/>
      <c r="C151" s="131"/>
      <c r="D151" s="132"/>
      <c r="E151" s="131"/>
      <c r="F151" s="132"/>
      <c r="G151" s="131"/>
      <c r="H151" s="132"/>
      <c r="I151" s="131"/>
      <c r="J151" s="132"/>
      <c r="K151" s="131"/>
      <c r="L151" s="133">
        <f t="shared" ref="L151:L172" si="26">B151+D151+F151+H151+J151</f>
        <v>0</v>
      </c>
      <c r="M151" s="134">
        <f t="shared" ref="M151:M172" si="27">(B151*C151)+(D151*E151)+(F151*G151)+(H151*I151)+(J151*K151)</f>
        <v>0</v>
      </c>
      <c r="N151" s="135" t="s">
        <v>10</v>
      </c>
    </row>
    <row r="152" spans="1:14" ht="11" customHeight="1" x14ac:dyDescent="0.15">
      <c r="A152" s="129" t="s">
        <v>60</v>
      </c>
      <c r="B152" s="130"/>
      <c r="C152" s="131"/>
      <c r="D152" s="132"/>
      <c r="E152" s="131"/>
      <c r="F152" s="132"/>
      <c r="G152" s="131"/>
      <c r="H152" s="132"/>
      <c r="I152" s="131"/>
      <c r="J152" s="132"/>
      <c r="K152" s="131"/>
      <c r="L152" s="133">
        <f t="shared" si="26"/>
        <v>0</v>
      </c>
      <c r="M152" s="134">
        <f t="shared" si="27"/>
        <v>0</v>
      </c>
      <c r="N152" s="135" t="s">
        <v>10</v>
      </c>
    </row>
    <row r="153" spans="1:14" ht="11" customHeight="1" x14ac:dyDescent="0.15">
      <c r="A153" s="129" t="s">
        <v>122</v>
      </c>
      <c r="B153" s="130"/>
      <c r="C153" s="131"/>
      <c r="D153" s="132"/>
      <c r="E153" s="131"/>
      <c r="F153" s="132"/>
      <c r="G153" s="131"/>
      <c r="H153" s="132"/>
      <c r="I153" s="131"/>
      <c r="J153" s="132"/>
      <c r="K153" s="131"/>
      <c r="L153" s="133">
        <f t="shared" si="26"/>
        <v>0</v>
      </c>
      <c r="M153" s="134">
        <f t="shared" si="27"/>
        <v>0</v>
      </c>
      <c r="N153" s="135" t="s">
        <v>10</v>
      </c>
    </row>
    <row r="154" spans="1:14" ht="11" customHeight="1" x14ac:dyDescent="0.15">
      <c r="A154" s="129" t="s">
        <v>223</v>
      </c>
      <c r="B154" s="130"/>
      <c r="C154" s="131"/>
      <c r="D154" s="132"/>
      <c r="E154" s="131"/>
      <c r="F154" s="132"/>
      <c r="G154" s="131"/>
      <c r="H154" s="132"/>
      <c r="I154" s="131"/>
      <c r="J154" s="132"/>
      <c r="K154" s="131"/>
      <c r="L154" s="133">
        <f t="shared" si="26"/>
        <v>0</v>
      </c>
      <c r="M154" s="134">
        <f t="shared" si="27"/>
        <v>0</v>
      </c>
      <c r="N154" s="135" t="s">
        <v>10</v>
      </c>
    </row>
    <row r="155" spans="1:14" ht="11" customHeight="1" x14ac:dyDescent="0.15">
      <c r="A155" s="129" t="s">
        <v>123</v>
      </c>
      <c r="B155" s="130"/>
      <c r="C155" s="131"/>
      <c r="D155" s="132"/>
      <c r="E155" s="131"/>
      <c r="F155" s="132"/>
      <c r="G155" s="131"/>
      <c r="H155" s="132"/>
      <c r="I155" s="131"/>
      <c r="J155" s="132"/>
      <c r="K155" s="131"/>
      <c r="L155" s="133">
        <f t="shared" si="26"/>
        <v>0</v>
      </c>
      <c r="M155" s="134">
        <f t="shared" si="27"/>
        <v>0</v>
      </c>
      <c r="N155" s="135" t="s">
        <v>10</v>
      </c>
    </row>
    <row r="156" spans="1:14" ht="11" customHeight="1" x14ac:dyDescent="0.15">
      <c r="A156" s="129" t="s">
        <v>123</v>
      </c>
      <c r="B156" s="130"/>
      <c r="C156" s="131"/>
      <c r="D156" s="132"/>
      <c r="E156" s="131"/>
      <c r="F156" s="132"/>
      <c r="G156" s="131"/>
      <c r="H156" s="132"/>
      <c r="I156" s="131"/>
      <c r="J156" s="132"/>
      <c r="K156" s="131"/>
      <c r="L156" s="133">
        <f t="shared" si="26"/>
        <v>0</v>
      </c>
      <c r="M156" s="134">
        <f t="shared" si="27"/>
        <v>0</v>
      </c>
      <c r="N156" s="135" t="s">
        <v>10</v>
      </c>
    </row>
    <row r="157" spans="1:14" ht="11" customHeight="1" x14ac:dyDescent="0.15">
      <c r="A157" s="129" t="s">
        <v>61</v>
      </c>
      <c r="B157" s="130"/>
      <c r="C157" s="131"/>
      <c r="D157" s="132"/>
      <c r="E157" s="131"/>
      <c r="F157" s="132"/>
      <c r="G157" s="131"/>
      <c r="H157" s="132"/>
      <c r="I157" s="131"/>
      <c r="J157" s="132"/>
      <c r="K157" s="131"/>
      <c r="L157" s="133">
        <f t="shared" si="26"/>
        <v>0</v>
      </c>
      <c r="M157" s="134">
        <f t="shared" si="27"/>
        <v>0</v>
      </c>
      <c r="N157" s="135" t="s">
        <v>10</v>
      </c>
    </row>
    <row r="158" spans="1:14" ht="11" customHeight="1" x14ac:dyDescent="0.15">
      <c r="A158" s="129" t="s">
        <v>61</v>
      </c>
      <c r="B158" s="130"/>
      <c r="C158" s="131"/>
      <c r="D158" s="132"/>
      <c r="E158" s="131"/>
      <c r="F158" s="132"/>
      <c r="G158" s="131"/>
      <c r="H158" s="132"/>
      <c r="I158" s="131"/>
      <c r="J158" s="132"/>
      <c r="K158" s="131"/>
      <c r="L158" s="133">
        <f t="shared" si="26"/>
        <v>0</v>
      </c>
      <c r="M158" s="134">
        <f t="shared" si="27"/>
        <v>0</v>
      </c>
      <c r="N158" s="135" t="s">
        <v>10</v>
      </c>
    </row>
    <row r="159" spans="1:14" ht="11" customHeight="1" x14ac:dyDescent="0.15">
      <c r="A159" s="129" t="s">
        <v>62</v>
      </c>
      <c r="B159" s="130"/>
      <c r="C159" s="131"/>
      <c r="D159" s="132"/>
      <c r="E159" s="131"/>
      <c r="F159" s="132"/>
      <c r="G159" s="131"/>
      <c r="H159" s="132"/>
      <c r="I159" s="131"/>
      <c r="J159" s="132"/>
      <c r="K159" s="131"/>
      <c r="L159" s="133">
        <f t="shared" si="26"/>
        <v>0</v>
      </c>
      <c r="M159" s="134">
        <f t="shared" si="27"/>
        <v>0</v>
      </c>
      <c r="N159" s="135" t="s">
        <v>10</v>
      </c>
    </row>
    <row r="160" spans="1:14" ht="11" customHeight="1" x14ac:dyDescent="0.15">
      <c r="A160" s="129" t="s">
        <v>124</v>
      </c>
      <c r="B160" s="130"/>
      <c r="C160" s="131"/>
      <c r="D160" s="132"/>
      <c r="E160" s="131"/>
      <c r="F160" s="132"/>
      <c r="G160" s="131"/>
      <c r="H160" s="132"/>
      <c r="I160" s="131"/>
      <c r="J160" s="132"/>
      <c r="K160" s="131"/>
      <c r="L160" s="133">
        <f t="shared" si="26"/>
        <v>0</v>
      </c>
      <c r="M160" s="134">
        <f t="shared" si="27"/>
        <v>0</v>
      </c>
      <c r="N160" s="135" t="s">
        <v>10</v>
      </c>
    </row>
    <row r="161" spans="1:14" ht="11" customHeight="1" x14ac:dyDescent="0.15">
      <c r="A161" s="129" t="s">
        <v>204</v>
      </c>
      <c r="B161" s="130"/>
      <c r="C161" s="131"/>
      <c r="D161" s="132"/>
      <c r="E161" s="131"/>
      <c r="F161" s="132"/>
      <c r="G161" s="131"/>
      <c r="H161" s="132"/>
      <c r="I161" s="131"/>
      <c r="J161" s="132"/>
      <c r="K161" s="131"/>
      <c r="L161" s="133">
        <f t="shared" si="26"/>
        <v>0</v>
      </c>
      <c r="M161" s="134">
        <f t="shared" si="27"/>
        <v>0</v>
      </c>
      <c r="N161" s="135" t="s">
        <v>10</v>
      </c>
    </row>
    <row r="162" spans="1:14" ht="11" customHeight="1" x14ac:dyDescent="0.15">
      <c r="A162" s="129" t="s">
        <v>125</v>
      </c>
      <c r="B162" s="130"/>
      <c r="C162" s="131"/>
      <c r="D162" s="132"/>
      <c r="E162" s="131"/>
      <c r="F162" s="132"/>
      <c r="G162" s="131"/>
      <c r="H162" s="132"/>
      <c r="I162" s="131"/>
      <c r="J162" s="132"/>
      <c r="K162" s="131"/>
      <c r="L162" s="133">
        <f t="shared" si="26"/>
        <v>0</v>
      </c>
      <c r="M162" s="134">
        <f t="shared" si="27"/>
        <v>0</v>
      </c>
      <c r="N162" s="135" t="s">
        <v>10</v>
      </c>
    </row>
    <row r="163" spans="1:14" ht="11" customHeight="1" x14ac:dyDescent="0.15">
      <c r="A163" s="129" t="s">
        <v>126</v>
      </c>
      <c r="B163" s="130"/>
      <c r="C163" s="131"/>
      <c r="D163" s="132"/>
      <c r="E163" s="131"/>
      <c r="F163" s="132"/>
      <c r="G163" s="131"/>
      <c r="H163" s="132"/>
      <c r="I163" s="131"/>
      <c r="J163" s="132"/>
      <c r="K163" s="131"/>
      <c r="L163" s="133">
        <f t="shared" si="26"/>
        <v>0</v>
      </c>
      <c r="M163" s="134">
        <f t="shared" si="27"/>
        <v>0</v>
      </c>
      <c r="N163" s="135" t="s">
        <v>10</v>
      </c>
    </row>
    <row r="164" spans="1:14" ht="11" customHeight="1" x14ac:dyDescent="0.15">
      <c r="A164" s="129" t="s">
        <v>127</v>
      </c>
      <c r="B164" s="130"/>
      <c r="C164" s="131"/>
      <c r="D164" s="132"/>
      <c r="E164" s="131"/>
      <c r="F164" s="132"/>
      <c r="G164" s="131"/>
      <c r="H164" s="132"/>
      <c r="I164" s="131"/>
      <c r="J164" s="132"/>
      <c r="K164" s="131"/>
      <c r="L164" s="133">
        <f t="shared" si="26"/>
        <v>0</v>
      </c>
      <c r="M164" s="134">
        <f t="shared" si="27"/>
        <v>0</v>
      </c>
      <c r="N164" s="135" t="s">
        <v>10</v>
      </c>
    </row>
    <row r="165" spans="1:14" ht="11" customHeight="1" x14ac:dyDescent="0.15">
      <c r="A165" s="129" t="s">
        <v>128</v>
      </c>
      <c r="B165" s="130"/>
      <c r="C165" s="131"/>
      <c r="D165" s="132"/>
      <c r="E165" s="131"/>
      <c r="F165" s="132"/>
      <c r="G165" s="131"/>
      <c r="H165" s="132"/>
      <c r="I165" s="131"/>
      <c r="J165" s="132"/>
      <c r="K165" s="131"/>
      <c r="L165" s="133">
        <f t="shared" si="26"/>
        <v>0</v>
      </c>
      <c r="M165" s="134">
        <f t="shared" si="27"/>
        <v>0</v>
      </c>
      <c r="N165" s="148" t="s">
        <v>10</v>
      </c>
    </row>
    <row r="166" spans="1:14" ht="11" customHeight="1" x14ac:dyDescent="0.15">
      <c r="A166" s="129" t="s">
        <v>129</v>
      </c>
      <c r="B166" s="130"/>
      <c r="C166" s="131"/>
      <c r="D166" s="132"/>
      <c r="E166" s="131"/>
      <c r="F166" s="132"/>
      <c r="G166" s="131"/>
      <c r="H166" s="132"/>
      <c r="I166" s="131"/>
      <c r="J166" s="132"/>
      <c r="K166" s="131"/>
      <c r="L166" s="133">
        <f t="shared" si="26"/>
        <v>0</v>
      </c>
      <c r="M166" s="134">
        <f t="shared" si="27"/>
        <v>0</v>
      </c>
      <c r="N166" s="148" t="s">
        <v>10</v>
      </c>
    </row>
    <row r="167" spans="1:14" ht="11" customHeight="1" x14ac:dyDescent="0.15">
      <c r="A167" s="129" t="s">
        <v>130</v>
      </c>
      <c r="B167" s="130"/>
      <c r="C167" s="131"/>
      <c r="D167" s="132"/>
      <c r="E167" s="131"/>
      <c r="F167" s="132"/>
      <c r="G167" s="131"/>
      <c r="H167" s="132"/>
      <c r="I167" s="131"/>
      <c r="J167" s="132"/>
      <c r="K167" s="131"/>
      <c r="L167" s="133">
        <f t="shared" si="26"/>
        <v>0</v>
      </c>
      <c r="M167" s="134">
        <f t="shared" si="27"/>
        <v>0</v>
      </c>
      <c r="N167" s="148" t="s">
        <v>10</v>
      </c>
    </row>
    <row r="168" spans="1:14" ht="11" customHeight="1" x14ac:dyDescent="0.15">
      <c r="A168" s="129"/>
      <c r="B168" s="130"/>
      <c r="C168" s="131"/>
      <c r="D168" s="132"/>
      <c r="E168" s="131"/>
      <c r="F168" s="132"/>
      <c r="G168" s="131"/>
      <c r="H168" s="132"/>
      <c r="I168" s="131"/>
      <c r="J168" s="132"/>
      <c r="K168" s="131"/>
      <c r="L168" s="133">
        <f t="shared" si="26"/>
        <v>0</v>
      </c>
      <c r="M168" s="134">
        <f t="shared" si="27"/>
        <v>0</v>
      </c>
      <c r="N168" s="148" t="s">
        <v>10</v>
      </c>
    </row>
    <row r="169" spans="1:14" ht="11" customHeight="1" x14ac:dyDescent="0.15">
      <c r="A169" s="129"/>
      <c r="B169" s="130"/>
      <c r="C169" s="131"/>
      <c r="D169" s="132"/>
      <c r="E169" s="131"/>
      <c r="F169" s="132"/>
      <c r="G169" s="131"/>
      <c r="H169" s="132"/>
      <c r="I169" s="131"/>
      <c r="J169" s="132"/>
      <c r="K169" s="131"/>
      <c r="L169" s="133">
        <f t="shared" si="26"/>
        <v>0</v>
      </c>
      <c r="M169" s="134">
        <f t="shared" si="27"/>
        <v>0</v>
      </c>
      <c r="N169" s="135"/>
    </row>
    <row r="170" spans="1:14" ht="11" customHeight="1" x14ac:dyDescent="0.15">
      <c r="A170" s="129"/>
      <c r="B170" s="130"/>
      <c r="C170" s="131"/>
      <c r="D170" s="132"/>
      <c r="E170" s="131"/>
      <c r="F170" s="132"/>
      <c r="G170" s="131"/>
      <c r="H170" s="132"/>
      <c r="I170" s="131"/>
      <c r="J170" s="132"/>
      <c r="K170" s="131"/>
      <c r="L170" s="133">
        <f t="shared" si="26"/>
        <v>0</v>
      </c>
      <c r="M170" s="134">
        <f t="shared" si="27"/>
        <v>0</v>
      </c>
      <c r="N170" s="135"/>
    </row>
    <row r="171" spans="1:14" ht="11" customHeight="1" x14ac:dyDescent="0.15">
      <c r="A171" s="129"/>
      <c r="B171" s="130"/>
      <c r="C171" s="131"/>
      <c r="D171" s="132"/>
      <c r="E171" s="131"/>
      <c r="F171" s="132"/>
      <c r="G171" s="131"/>
      <c r="H171" s="132"/>
      <c r="I171" s="131"/>
      <c r="J171" s="132"/>
      <c r="K171" s="131"/>
      <c r="L171" s="133">
        <f t="shared" si="26"/>
        <v>0</v>
      </c>
      <c r="M171" s="134">
        <f t="shared" si="27"/>
        <v>0</v>
      </c>
      <c r="N171" s="135"/>
    </row>
    <row r="172" spans="1:14" ht="11" customHeight="1" x14ac:dyDescent="0.15">
      <c r="A172" s="129"/>
      <c r="B172" s="130"/>
      <c r="C172" s="131"/>
      <c r="D172" s="132"/>
      <c r="E172" s="131"/>
      <c r="F172" s="132"/>
      <c r="G172" s="131"/>
      <c r="H172" s="132"/>
      <c r="I172" s="131"/>
      <c r="J172" s="132"/>
      <c r="K172" s="131"/>
      <c r="L172" s="133">
        <f t="shared" si="26"/>
        <v>0</v>
      </c>
      <c r="M172" s="134">
        <f t="shared" si="27"/>
        <v>0</v>
      </c>
      <c r="N172" s="135"/>
    </row>
    <row r="173" spans="1:14" ht="11" customHeight="1" x14ac:dyDescent="0.15">
      <c r="A173" s="136" t="s">
        <v>11</v>
      </c>
      <c r="B173" s="137">
        <f>SUM(B151:B172)</f>
        <v>0</v>
      </c>
      <c r="C173" s="138">
        <f>SUMPRODUCT(B151:B172,C151:C172)</f>
        <v>0</v>
      </c>
      <c r="D173" s="137">
        <f>SUM(D151:D172)</f>
        <v>0</v>
      </c>
      <c r="E173" s="138">
        <f>SUMPRODUCT(D151:D172,E151:E172)</f>
        <v>0</v>
      </c>
      <c r="F173" s="137">
        <f>SUM(F151:F172)</f>
        <v>0</v>
      </c>
      <c r="G173" s="138">
        <f>SUMPRODUCT(F151:F172,G151:G172)</f>
        <v>0</v>
      </c>
      <c r="H173" s="137">
        <f>SUM(H151:H172)</f>
        <v>0</v>
      </c>
      <c r="I173" s="138">
        <f>SUMPRODUCT(H151:H172,I151:I172)</f>
        <v>0</v>
      </c>
      <c r="J173" s="149">
        <f>SUM(J151:J172)</f>
        <v>0</v>
      </c>
      <c r="K173" s="150">
        <f>SUMPRODUCT(J151:J172,K151:K172)</f>
        <v>0</v>
      </c>
      <c r="L173" s="166">
        <f>SUM(L151:L172)</f>
        <v>0</v>
      </c>
      <c r="M173" s="167">
        <f>SUM(M151:M172)</f>
        <v>0</v>
      </c>
      <c r="N173" s="48"/>
    </row>
    <row r="174" spans="1:14" ht="11" customHeight="1" x14ac:dyDescent="0.15">
      <c r="A174" s="371" t="s">
        <v>12</v>
      </c>
      <c r="B174" s="365"/>
      <c r="C174" s="365"/>
      <c r="D174" s="365"/>
      <c r="E174" s="365"/>
      <c r="F174" s="365"/>
      <c r="G174" s="365"/>
      <c r="H174" s="365"/>
      <c r="I174" s="365"/>
      <c r="J174" s="365"/>
      <c r="K174" s="365"/>
      <c r="L174" s="365"/>
      <c r="M174" s="365"/>
      <c r="N174" s="48"/>
    </row>
    <row r="175" spans="1:14" ht="24" customHeight="1" x14ac:dyDescent="0.15">
      <c r="A175" s="365"/>
      <c r="B175" s="365"/>
      <c r="C175" s="365"/>
      <c r="D175" s="365"/>
      <c r="E175" s="365"/>
      <c r="F175" s="365"/>
      <c r="G175" s="365"/>
      <c r="H175" s="365"/>
      <c r="I175" s="365"/>
      <c r="J175" s="365"/>
      <c r="K175" s="365"/>
      <c r="L175" s="365"/>
      <c r="M175" s="365"/>
      <c r="N175" s="48"/>
    </row>
    <row r="176" spans="1:14" ht="11" customHeight="1" x14ac:dyDescent="0.15">
      <c r="A176" s="182" t="s">
        <v>63</v>
      </c>
      <c r="B176" s="119" t="s">
        <v>0</v>
      </c>
      <c r="C176" s="120" t="s">
        <v>1</v>
      </c>
      <c r="D176" s="121" t="s">
        <v>2</v>
      </c>
      <c r="E176" s="120" t="s">
        <v>1</v>
      </c>
      <c r="F176" s="121" t="s">
        <v>3</v>
      </c>
      <c r="G176" s="120" t="s">
        <v>1</v>
      </c>
      <c r="H176" s="121" t="s">
        <v>4</v>
      </c>
      <c r="I176" s="120" t="s">
        <v>1</v>
      </c>
      <c r="J176" s="121" t="s">
        <v>5</v>
      </c>
      <c r="K176" s="120" t="s">
        <v>1</v>
      </c>
      <c r="L176" s="122" t="s">
        <v>6</v>
      </c>
      <c r="M176" s="123" t="s">
        <v>7</v>
      </c>
      <c r="N176" s="139" t="s">
        <v>8</v>
      </c>
    </row>
    <row r="177" spans="1:14" ht="11" customHeight="1" x14ac:dyDescent="0.15">
      <c r="A177" s="6" t="s">
        <v>131</v>
      </c>
      <c r="B177" s="61"/>
      <c r="C177" s="64"/>
      <c r="D177" s="63"/>
      <c r="E177" s="64"/>
      <c r="F177" s="63"/>
      <c r="G177" s="64"/>
      <c r="H177" s="63"/>
      <c r="I177" s="64"/>
      <c r="J177" s="63"/>
      <c r="K177" s="64"/>
      <c r="L177" s="66">
        <f t="shared" ref="L177:L191" si="28">B177+D177+F177+H177+J177</f>
        <v>0</v>
      </c>
      <c r="M177" s="67">
        <f t="shared" ref="M177:M191" si="29">(B177*C177)+(D177*E177)+(F177*G177)+(H177*I177)+(J177*K177)</f>
        <v>0</v>
      </c>
      <c r="N177" s="65" t="s">
        <v>10</v>
      </c>
    </row>
    <row r="178" spans="1:14" ht="11" customHeight="1" x14ac:dyDescent="0.15">
      <c r="A178" s="6" t="s">
        <v>132</v>
      </c>
      <c r="B178" s="61"/>
      <c r="C178" s="64"/>
      <c r="D178" s="63"/>
      <c r="E178" s="64"/>
      <c r="F178" s="63"/>
      <c r="G178" s="64"/>
      <c r="H178" s="63"/>
      <c r="I178" s="64"/>
      <c r="J178" s="63"/>
      <c r="K178" s="64"/>
      <c r="L178" s="66">
        <f t="shared" si="28"/>
        <v>0</v>
      </c>
      <c r="M178" s="67">
        <f t="shared" si="29"/>
        <v>0</v>
      </c>
      <c r="N178" s="65" t="s">
        <v>10</v>
      </c>
    </row>
    <row r="179" spans="1:14" ht="11" customHeight="1" x14ac:dyDescent="0.15">
      <c r="A179" s="6" t="s">
        <v>133</v>
      </c>
      <c r="B179" s="61"/>
      <c r="C179" s="64"/>
      <c r="D179" s="63"/>
      <c r="E179" s="64"/>
      <c r="F179" s="63"/>
      <c r="G179" s="64"/>
      <c r="H179" s="63"/>
      <c r="I179" s="64"/>
      <c r="J179" s="63"/>
      <c r="K179" s="64"/>
      <c r="L179" s="66">
        <f t="shared" si="28"/>
        <v>0</v>
      </c>
      <c r="M179" s="67">
        <f t="shared" si="29"/>
        <v>0</v>
      </c>
      <c r="N179" s="65" t="s">
        <v>10</v>
      </c>
    </row>
    <row r="180" spans="1:14" ht="11" customHeight="1" x14ac:dyDescent="0.15">
      <c r="A180" s="6" t="s">
        <v>134</v>
      </c>
      <c r="B180" s="61"/>
      <c r="C180" s="64"/>
      <c r="D180" s="63"/>
      <c r="E180" s="64"/>
      <c r="F180" s="63"/>
      <c r="G180" s="64"/>
      <c r="H180" s="63"/>
      <c r="I180" s="64"/>
      <c r="J180" s="63"/>
      <c r="K180" s="64"/>
      <c r="L180" s="66">
        <f t="shared" si="28"/>
        <v>0</v>
      </c>
      <c r="M180" s="67">
        <f t="shared" si="29"/>
        <v>0</v>
      </c>
      <c r="N180" s="65" t="s">
        <v>10</v>
      </c>
    </row>
    <row r="181" spans="1:14" ht="11" customHeight="1" x14ac:dyDescent="0.15">
      <c r="A181" s="6" t="s">
        <v>64</v>
      </c>
      <c r="B181" s="61"/>
      <c r="C181" s="64"/>
      <c r="D181" s="63"/>
      <c r="E181" s="64"/>
      <c r="F181" s="63"/>
      <c r="G181" s="64"/>
      <c r="H181" s="63"/>
      <c r="I181" s="64"/>
      <c r="J181" s="63"/>
      <c r="K181" s="64"/>
      <c r="L181" s="66">
        <f t="shared" si="28"/>
        <v>0</v>
      </c>
      <c r="M181" s="67">
        <f t="shared" si="29"/>
        <v>0</v>
      </c>
      <c r="N181" s="65" t="s">
        <v>10</v>
      </c>
    </row>
    <row r="182" spans="1:14" ht="11" customHeight="1" x14ac:dyDescent="0.15">
      <c r="A182" s="6" t="s">
        <v>195</v>
      </c>
      <c r="B182" s="61"/>
      <c r="C182" s="64"/>
      <c r="D182" s="63"/>
      <c r="E182" s="64"/>
      <c r="F182" s="63"/>
      <c r="G182" s="64"/>
      <c r="H182" s="63"/>
      <c r="I182" s="64"/>
      <c r="J182" s="63"/>
      <c r="K182" s="64"/>
      <c r="L182" s="66">
        <f t="shared" si="28"/>
        <v>0</v>
      </c>
      <c r="M182" s="67">
        <f t="shared" si="29"/>
        <v>0</v>
      </c>
      <c r="N182" s="65" t="s">
        <v>10</v>
      </c>
    </row>
    <row r="183" spans="1:14" ht="11" customHeight="1" x14ac:dyDescent="0.15">
      <c r="A183" s="6" t="s">
        <v>135</v>
      </c>
      <c r="B183" s="61"/>
      <c r="C183" s="64"/>
      <c r="D183" s="63"/>
      <c r="E183" s="64"/>
      <c r="F183" s="63"/>
      <c r="G183" s="64"/>
      <c r="H183" s="63"/>
      <c r="I183" s="64"/>
      <c r="J183" s="63"/>
      <c r="K183" s="64"/>
      <c r="L183" s="66">
        <f t="shared" si="28"/>
        <v>0</v>
      </c>
      <c r="M183" s="67">
        <f t="shared" si="29"/>
        <v>0</v>
      </c>
      <c r="N183" s="65" t="s">
        <v>10</v>
      </c>
    </row>
    <row r="184" spans="1:14" ht="11" customHeight="1" x14ac:dyDescent="0.15">
      <c r="A184" s="6" t="s">
        <v>196</v>
      </c>
      <c r="B184" s="61"/>
      <c r="C184" s="64"/>
      <c r="D184" s="63"/>
      <c r="E184" s="64"/>
      <c r="F184" s="63"/>
      <c r="G184" s="64"/>
      <c r="H184" s="63"/>
      <c r="I184" s="64"/>
      <c r="J184" s="63"/>
      <c r="K184" s="64"/>
      <c r="L184" s="66">
        <f t="shared" si="28"/>
        <v>0</v>
      </c>
      <c r="M184" s="67">
        <f t="shared" si="29"/>
        <v>0</v>
      </c>
      <c r="N184" s="65" t="s">
        <v>10</v>
      </c>
    </row>
    <row r="185" spans="1:14" ht="11" customHeight="1" x14ac:dyDescent="0.15">
      <c r="A185" s="6" t="s">
        <v>136</v>
      </c>
      <c r="B185" s="61"/>
      <c r="C185" s="64"/>
      <c r="D185" s="63"/>
      <c r="E185" s="64"/>
      <c r="F185" s="63"/>
      <c r="G185" s="64"/>
      <c r="H185" s="63"/>
      <c r="I185" s="64"/>
      <c r="J185" s="63"/>
      <c r="K185" s="64"/>
      <c r="L185" s="66">
        <f t="shared" si="28"/>
        <v>0</v>
      </c>
      <c r="M185" s="67">
        <f t="shared" si="29"/>
        <v>0</v>
      </c>
      <c r="N185" s="65" t="s">
        <v>65</v>
      </c>
    </row>
    <row r="186" spans="1:14" ht="11" customHeight="1" x14ac:dyDescent="0.15">
      <c r="A186" s="6" t="s">
        <v>137</v>
      </c>
      <c r="B186" s="61"/>
      <c r="C186" s="64"/>
      <c r="D186" s="63"/>
      <c r="E186" s="64"/>
      <c r="F186" s="63"/>
      <c r="G186" s="64"/>
      <c r="H186" s="63"/>
      <c r="I186" s="64"/>
      <c r="J186" s="63"/>
      <c r="K186" s="64"/>
      <c r="L186" s="66">
        <f t="shared" si="28"/>
        <v>0</v>
      </c>
      <c r="M186" s="67">
        <f t="shared" si="29"/>
        <v>0</v>
      </c>
      <c r="N186" s="65" t="s">
        <v>65</v>
      </c>
    </row>
    <row r="187" spans="1:14" ht="11" customHeight="1" x14ac:dyDescent="0.15">
      <c r="A187" s="6"/>
      <c r="B187" s="61"/>
      <c r="C187" s="64"/>
      <c r="D187" s="63"/>
      <c r="E187" s="64"/>
      <c r="F187" s="63"/>
      <c r="G187" s="64"/>
      <c r="H187" s="63"/>
      <c r="I187" s="64"/>
      <c r="J187" s="63"/>
      <c r="K187" s="64"/>
      <c r="L187" s="66">
        <f t="shared" si="28"/>
        <v>0</v>
      </c>
      <c r="M187" s="67">
        <f t="shared" si="29"/>
        <v>0</v>
      </c>
      <c r="N187" s="65"/>
    </row>
    <row r="188" spans="1:14" ht="11" customHeight="1" x14ac:dyDescent="0.15">
      <c r="A188" s="6"/>
      <c r="B188" s="61"/>
      <c r="C188" s="64"/>
      <c r="D188" s="63"/>
      <c r="E188" s="64"/>
      <c r="F188" s="63"/>
      <c r="G188" s="64"/>
      <c r="H188" s="63"/>
      <c r="I188" s="64"/>
      <c r="J188" s="63"/>
      <c r="K188" s="64"/>
      <c r="L188" s="66">
        <f t="shared" si="28"/>
        <v>0</v>
      </c>
      <c r="M188" s="67">
        <f t="shared" si="29"/>
        <v>0</v>
      </c>
      <c r="N188" s="65"/>
    </row>
    <row r="189" spans="1:14" ht="11" customHeight="1" x14ac:dyDescent="0.15">
      <c r="A189" s="6"/>
      <c r="B189" s="61"/>
      <c r="C189" s="64"/>
      <c r="D189" s="63"/>
      <c r="E189" s="64"/>
      <c r="F189" s="63"/>
      <c r="G189" s="64"/>
      <c r="H189" s="63"/>
      <c r="I189" s="64"/>
      <c r="J189" s="63"/>
      <c r="K189" s="64"/>
      <c r="L189" s="66">
        <f t="shared" si="28"/>
        <v>0</v>
      </c>
      <c r="M189" s="67">
        <f t="shared" si="29"/>
        <v>0</v>
      </c>
      <c r="N189" s="65"/>
    </row>
    <row r="190" spans="1:14" ht="11" customHeight="1" x14ac:dyDescent="0.15">
      <c r="A190" s="6"/>
      <c r="B190" s="61"/>
      <c r="C190" s="64"/>
      <c r="D190" s="63"/>
      <c r="E190" s="64"/>
      <c r="F190" s="63"/>
      <c r="G190" s="64"/>
      <c r="H190" s="63"/>
      <c r="I190" s="64"/>
      <c r="J190" s="63"/>
      <c r="K190" s="64"/>
      <c r="L190" s="66">
        <f t="shared" si="28"/>
        <v>0</v>
      </c>
      <c r="M190" s="67">
        <f t="shared" si="29"/>
        <v>0</v>
      </c>
      <c r="N190" s="65"/>
    </row>
    <row r="191" spans="1:14" ht="11" customHeight="1" x14ac:dyDescent="0.15">
      <c r="A191" s="6"/>
      <c r="B191" s="61"/>
      <c r="C191" s="64"/>
      <c r="D191" s="63"/>
      <c r="E191" s="64"/>
      <c r="F191" s="63"/>
      <c r="G191" s="64"/>
      <c r="H191" s="63"/>
      <c r="I191" s="64"/>
      <c r="J191" s="63"/>
      <c r="K191" s="64"/>
      <c r="L191" s="66">
        <f t="shared" si="28"/>
        <v>0</v>
      </c>
      <c r="M191" s="67">
        <f t="shared" si="29"/>
        <v>0</v>
      </c>
      <c r="N191" s="65"/>
    </row>
    <row r="192" spans="1:14" ht="11" customHeight="1" x14ac:dyDescent="0.15">
      <c r="A192" s="7" t="s">
        <v>11</v>
      </c>
      <c r="B192" s="8">
        <f>SUM(B177:B191)</f>
        <v>0</v>
      </c>
      <c r="C192" s="9">
        <f>SUMPRODUCT(B177:B191,C177:C191)</f>
        <v>0</v>
      </c>
      <c r="D192" s="8">
        <f>SUM(D177:D191)</f>
        <v>0</v>
      </c>
      <c r="E192" s="9">
        <f>SUMPRODUCT(D177:D191,E177:E191)</f>
        <v>0</v>
      </c>
      <c r="F192" s="8">
        <f>SUM(F177:F191)</f>
        <v>0</v>
      </c>
      <c r="G192" s="9">
        <f>SUMPRODUCT(F177:F191,G177:G191)</f>
        <v>0</v>
      </c>
      <c r="H192" s="8">
        <f>SUM(H177:H191)</f>
        <v>0</v>
      </c>
      <c r="I192" s="9">
        <f>SUMPRODUCT(H177:H191,I177:I191)</f>
        <v>0</v>
      </c>
      <c r="J192" s="8">
        <f>SUM(J177:J191)</f>
        <v>0</v>
      </c>
      <c r="K192" s="9">
        <f>SUMPRODUCT(J177:J191,K177:K191)</f>
        <v>0</v>
      </c>
      <c r="L192" s="170">
        <f>SUM(L177:L191)</f>
        <v>0</v>
      </c>
      <c r="M192" s="171">
        <f>SUM(M177:M191)</f>
        <v>0</v>
      </c>
      <c r="N192" s="46"/>
    </row>
    <row r="193" spans="1:14" ht="11" customHeight="1" x14ac:dyDescent="0.15">
      <c r="A193" s="364" t="s">
        <v>12</v>
      </c>
      <c r="B193" s="361"/>
      <c r="C193" s="361"/>
      <c r="D193" s="361"/>
      <c r="E193" s="361"/>
      <c r="F193" s="361"/>
      <c r="G193" s="361"/>
      <c r="H193" s="361"/>
      <c r="I193" s="361"/>
      <c r="J193" s="361"/>
      <c r="K193" s="361"/>
      <c r="L193" s="361"/>
      <c r="M193" s="361"/>
      <c r="N193" s="48"/>
    </row>
    <row r="194" spans="1:14" ht="54" customHeight="1" x14ac:dyDescent="0.15">
      <c r="A194" s="362"/>
      <c r="B194" s="363"/>
      <c r="C194" s="363"/>
      <c r="D194" s="363"/>
      <c r="E194" s="363"/>
      <c r="F194" s="363"/>
      <c r="G194" s="363"/>
      <c r="H194" s="363"/>
      <c r="I194" s="363"/>
      <c r="J194" s="363"/>
      <c r="K194" s="363"/>
      <c r="L194" s="365"/>
      <c r="M194" s="365"/>
      <c r="N194" s="48"/>
    </row>
    <row r="195" spans="1:14" ht="11" customHeight="1" x14ac:dyDescent="0.15">
      <c r="A195" s="185" t="s">
        <v>67</v>
      </c>
      <c r="B195" s="2" t="s">
        <v>0</v>
      </c>
      <c r="C195" s="49" t="s">
        <v>1</v>
      </c>
      <c r="D195" s="50" t="s">
        <v>2</v>
      </c>
      <c r="E195" s="49" t="s">
        <v>1</v>
      </c>
      <c r="F195" s="50" t="s">
        <v>3</v>
      </c>
      <c r="G195" s="49" t="s">
        <v>1</v>
      </c>
      <c r="H195" s="50" t="s">
        <v>4</v>
      </c>
      <c r="I195" s="49" t="s">
        <v>1</v>
      </c>
      <c r="J195" s="50" t="s">
        <v>5</v>
      </c>
      <c r="K195" s="49" t="s">
        <v>1</v>
      </c>
      <c r="L195" s="84" t="s">
        <v>6</v>
      </c>
      <c r="M195" s="78" t="s">
        <v>7</v>
      </c>
      <c r="N195" s="79" t="s">
        <v>8</v>
      </c>
    </row>
    <row r="196" spans="1:14" ht="11" customHeight="1" x14ac:dyDescent="0.15">
      <c r="A196" s="6" t="s">
        <v>138</v>
      </c>
      <c r="B196" s="61"/>
      <c r="C196" s="64"/>
      <c r="D196" s="63"/>
      <c r="E196" s="64"/>
      <c r="F196" s="63"/>
      <c r="G196" s="64"/>
      <c r="H196" s="63"/>
      <c r="I196" s="64"/>
      <c r="J196" s="63"/>
      <c r="K196" s="64"/>
      <c r="L196" s="66">
        <f t="shared" ref="L196:L230" si="30">B196+D196+F196+H196+J196</f>
        <v>0</v>
      </c>
      <c r="M196" s="67">
        <f t="shared" ref="M196:M230" si="31">(B196*C196)+(D196*E196)+(F196*G196)+(H196*I196)+(J196*K196)</f>
        <v>0</v>
      </c>
      <c r="N196" s="65" t="s">
        <v>10</v>
      </c>
    </row>
    <row r="197" spans="1:14" ht="11" customHeight="1" x14ac:dyDescent="0.15">
      <c r="A197" s="19" t="s">
        <v>68</v>
      </c>
      <c r="B197" s="61"/>
      <c r="C197" s="64"/>
      <c r="D197" s="63"/>
      <c r="E197" s="64"/>
      <c r="F197" s="63"/>
      <c r="G197" s="64"/>
      <c r="H197" s="63"/>
      <c r="I197" s="64"/>
      <c r="J197" s="63"/>
      <c r="K197" s="64"/>
      <c r="L197" s="66">
        <f t="shared" si="30"/>
        <v>0</v>
      </c>
      <c r="M197" s="67">
        <f t="shared" si="31"/>
        <v>0</v>
      </c>
      <c r="N197" s="65" t="s">
        <v>10</v>
      </c>
    </row>
    <row r="198" spans="1:14" ht="11" customHeight="1" x14ac:dyDescent="0.15">
      <c r="A198" s="6" t="s">
        <v>139</v>
      </c>
      <c r="B198" s="61"/>
      <c r="C198" s="64"/>
      <c r="D198" s="63"/>
      <c r="E198" s="64"/>
      <c r="F198" s="63"/>
      <c r="G198" s="64"/>
      <c r="H198" s="63"/>
      <c r="I198" s="64"/>
      <c r="J198" s="63"/>
      <c r="K198" s="64"/>
      <c r="L198" s="66">
        <f t="shared" si="30"/>
        <v>0</v>
      </c>
      <c r="M198" s="67">
        <f t="shared" si="31"/>
        <v>0</v>
      </c>
      <c r="N198" s="65" t="s">
        <v>10</v>
      </c>
    </row>
    <row r="199" spans="1:14" ht="11" customHeight="1" x14ac:dyDescent="0.15">
      <c r="A199" s="6" t="s">
        <v>69</v>
      </c>
      <c r="B199" s="61"/>
      <c r="C199" s="64"/>
      <c r="D199" s="63"/>
      <c r="E199" s="64"/>
      <c r="F199" s="63"/>
      <c r="G199" s="64"/>
      <c r="H199" s="63"/>
      <c r="I199" s="64"/>
      <c r="J199" s="63"/>
      <c r="K199" s="64"/>
      <c r="L199" s="66">
        <f t="shared" si="30"/>
        <v>0</v>
      </c>
      <c r="M199" s="67">
        <f t="shared" si="31"/>
        <v>0</v>
      </c>
      <c r="N199" s="65" t="s">
        <v>10</v>
      </c>
    </row>
    <row r="200" spans="1:14" ht="11" customHeight="1" x14ac:dyDescent="0.15">
      <c r="A200" s="6" t="s">
        <v>70</v>
      </c>
      <c r="B200" s="61"/>
      <c r="C200" s="64"/>
      <c r="D200" s="63"/>
      <c r="E200" s="64"/>
      <c r="F200" s="63"/>
      <c r="G200" s="64"/>
      <c r="H200" s="63"/>
      <c r="I200" s="64"/>
      <c r="J200" s="63"/>
      <c r="K200" s="64"/>
      <c r="L200" s="66">
        <f t="shared" si="30"/>
        <v>0</v>
      </c>
      <c r="M200" s="67">
        <f t="shared" si="31"/>
        <v>0</v>
      </c>
      <c r="N200" s="65" t="s">
        <v>10</v>
      </c>
    </row>
    <row r="201" spans="1:14" ht="11" customHeight="1" x14ac:dyDescent="0.15">
      <c r="A201" s="6" t="s">
        <v>140</v>
      </c>
      <c r="B201" s="61"/>
      <c r="C201" s="64"/>
      <c r="D201" s="63"/>
      <c r="E201" s="64"/>
      <c r="F201" s="63"/>
      <c r="G201" s="64"/>
      <c r="H201" s="63"/>
      <c r="I201" s="64"/>
      <c r="J201" s="63"/>
      <c r="K201" s="64"/>
      <c r="L201" s="66">
        <f t="shared" si="30"/>
        <v>0</v>
      </c>
      <c r="M201" s="67">
        <f t="shared" si="31"/>
        <v>0</v>
      </c>
      <c r="N201" s="65" t="s">
        <v>10</v>
      </c>
    </row>
    <row r="202" spans="1:14" ht="11" customHeight="1" x14ac:dyDescent="0.15">
      <c r="A202" s="6" t="s">
        <v>141</v>
      </c>
      <c r="B202" s="61"/>
      <c r="C202" s="64"/>
      <c r="D202" s="63"/>
      <c r="E202" s="64"/>
      <c r="F202" s="63"/>
      <c r="G202" s="64"/>
      <c r="H202" s="63"/>
      <c r="I202" s="64"/>
      <c r="J202" s="63"/>
      <c r="K202" s="64"/>
      <c r="L202" s="66">
        <f t="shared" si="30"/>
        <v>0</v>
      </c>
      <c r="M202" s="67">
        <f t="shared" si="31"/>
        <v>0</v>
      </c>
      <c r="N202" s="65" t="s">
        <v>10</v>
      </c>
    </row>
    <row r="203" spans="1:14" ht="11" customHeight="1" x14ac:dyDescent="0.15">
      <c r="A203" s="6" t="s">
        <v>71</v>
      </c>
      <c r="B203" s="61"/>
      <c r="C203" s="64"/>
      <c r="D203" s="63"/>
      <c r="E203" s="64"/>
      <c r="F203" s="63"/>
      <c r="G203" s="64"/>
      <c r="H203" s="63"/>
      <c r="I203" s="64"/>
      <c r="J203" s="63"/>
      <c r="K203" s="64"/>
      <c r="L203" s="66">
        <f t="shared" si="30"/>
        <v>0</v>
      </c>
      <c r="M203" s="67">
        <f t="shared" si="31"/>
        <v>0</v>
      </c>
      <c r="N203" s="65" t="s">
        <v>10</v>
      </c>
    </row>
    <row r="204" spans="1:14" ht="11" customHeight="1" x14ac:dyDescent="0.15">
      <c r="A204" s="6" t="s">
        <v>142</v>
      </c>
      <c r="B204" s="61"/>
      <c r="C204" s="64"/>
      <c r="D204" s="63"/>
      <c r="E204" s="64"/>
      <c r="F204" s="63"/>
      <c r="G204" s="64"/>
      <c r="H204" s="63"/>
      <c r="I204" s="64"/>
      <c r="J204" s="63"/>
      <c r="K204" s="64"/>
      <c r="L204" s="66">
        <f t="shared" si="30"/>
        <v>0</v>
      </c>
      <c r="M204" s="67">
        <f t="shared" si="31"/>
        <v>0</v>
      </c>
      <c r="N204" s="65" t="s">
        <v>10</v>
      </c>
    </row>
    <row r="205" spans="1:14" ht="11" customHeight="1" x14ac:dyDescent="0.15">
      <c r="A205" s="6" t="s">
        <v>143</v>
      </c>
      <c r="B205" s="61"/>
      <c r="C205" s="64"/>
      <c r="D205" s="63"/>
      <c r="E205" s="64"/>
      <c r="F205" s="63"/>
      <c r="G205" s="64"/>
      <c r="H205" s="63"/>
      <c r="I205" s="64"/>
      <c r="J205" s="63"/>
      <c r="K205" s="64"/>
      <c r="L205" s="66">
        <f t="shared" si="30"/>
        <v>0</v>
      </c>
      <c r="M205" s="67">
        <f t="shared" si="31"/>
        <v>0</v>
      </c>
      <c r="N205" s="65" t="s">
        <v>10</v>
      </c>
    </row>
    <row r="206" spans="1:14" ht="11" customHeight="1" x14ac:dyDescent="0.15">
      <c r="A206" s="6" t="s">
        <v>144</v>
      </c>
      <c r="B206" s="61"/>
      <c r="C206" s="64"/>
      <c r="D206" s="63"/>
      <c r="E206" s="64"/>
      <c r="F206" s="63"/>
      <c r="G206" s="64"/>
      <c r="H206" s="63"/>
      <c r="I206" s="64"/>
      <c r="J206" s="63"/>
      <c r="K206" s="64"/>
      <c r="L206" s="66">
        <f t="shared" si="30"/>
        <v>0</v>
      </c>
      <c r="M206" s="67">
        <f t="shared" si="31"/>
        <v>0</v>
      </c>
      <c r="N206" s="65" t="s">
        <v>10</v>
      </c>
    </row>
    <row r="207" spans="1:14" ht="11" customHeight="1" x14ac:dyDescent="0.15">
      <c r="A207" s="6" t="s">
        <v>145</v>
      </c>
      <c r="B207" s="61"/>
      <c r="C207" s="64"/>
      <c r="D207" s="63"/>
      <c r="E207" s="64"/>
      <c r="F207" s="63"/>
      <c r="G207" s="64"/>
      <c r="H207" s="63"/>
      <c r="I207" s="64"/>
      <c r="J207" s="63"/>
      <c r="K207" s="64"/>
      <c r="L207" s="66">
        <f t="shared" si="30"/>
        <v>0</v>
      </c>
      <c r="M207" s="67">
        <f t="shared" si="31"/>
        <v>0</v>
      </c>
      <c r="N207" s="65" t="s">
        <v>10</v>
      </c>
    </row>
    <row r="208" spans="1:14" ht="11" customHeight="1" x14ac:dyDescent="0.15">
      <c r="A208" s="6" t="s">
        <v>72</v>
      </c>
      <c r="B208" s="61"/>
      <c r="C208" s="64"/>
      <c r="D208" s="63"/>
      <c r="E208" s="64"/>
      <c r="F208" s="63"/>
      <c r="G208" s="64"/>
      <c r="H208" s="63"/>
      <c r="I208" s="64"/>
      <c r="J208" s="63"/>
      <c r="K208" s="64"/>
      <c r="L208" s="66">
        <f t="shared" si="30"/>
        <v>0</v>
      </c>
      <c r="M208" s="67">
        <f t="shared" si="31"/>
        <v>0</v>
      </c>
      <c r="N208" s="65" t="s">
        <v>10</v>
      </c>
    </row>
    <row r="209" spans="1:14" ht="11" customHeight="1" x14ac:dyDescent="0.15">
      <c r="A209" s="6" t="s">
        <v>146</v>
      </c>
      <c r="B209" s="61"/>
      <c r="C209" s="64"/>
      <c r="D209" s="63"/>
      <c r="E209" s="64"/>
      <c r="F209" s="63"/>
      <c r="G209" s="64"/>
      <c r="H209" s="63"/>
      <c r="I209" s="64"/>
      <c r="J209" s="63"/>
      <c r="K209" s="64"/>
      <c r="L209" s="66">
        <f t="shared" si="30"/>
        <v>0</v>
      </c>
      <c r="M209" s="67">
        <f t="shared" si="31"/>
        <v>0</v>
      </c>
      <c r="N209" s="65" t="s">
        <v>73</v>
      </c>
    </row>
    <row r="210" spans="1:14" ht="11" customHeight="1" x14ac:dyDescent="0.15">
      <c r="A210" s="6" t="s">
        <v>147</v>
      </c>
      <c r="B210" s="61"/>
      <c r="C210" s="64"/>
      <c r="D210" s="63"/>
      <c r="E210" s="64"/>
      <c r="F210" s="63"/>
      <c r="G210" s="64"/>
      <c r="H210" s="63"/>
      <c r="I210" s="64"/>
      <c r="J210" s="63"/>
      <c r="K210" s="64"/>
      <c r="L210" s="66">
        <f t="shared" si="30"/>
        <v>0</v>
      </c>
      <c r="M210" s="67">
        <f t="shared" si="31"/>
        <v>0</v>
      </c>
      <c r="N210" s="65" t="s">
        <v>73</v>
      </c>
    </row>
    <row r="211" spans="1:14" ht="11" customHeight="1" x14ac:dyDescent="0.15">
      <c r="A211" s="6" t="s">
        <v>148</v>
      </c>
      <c r="B211" s="61"/>
      <c r="C211" s="64"/>
      <c r="D211" s="63"/>
      <c r="E211" s="64"/>
      <c r="F211" s="63"/>
      <c r="G211" s="64"/>
      <c r="H211" s="63"/>
      <c r="I211" s="64"/>
      <c r="J211" s="63"/>
      <c r="K211" s="64"/>
      <c r="L211" s="66">
        <f t="shared" si="30"/>
        <v>0</v>
      </c>
      <c r="M211" s="67">
        <f t="shared" si="31"/>
        <v>0</v>
      </c>
      <c r="N211" s="65" t="s">
        <v>10</v>
      </c>
    </row>
    <row r="212" spans="1:14" ht="11" customHeight="1" x14ac:dyDescent="0.15">
      <c r="A212" s="6" t="s">
        <v>74</v>
      </c>
      <c r="B212" s="61"/>
      <c r="C212" s="64"/>
      <c r="D212" s="63"/>
      <c r="E212" s="64"/>
      <c r="F212" s="63"/>
      <c r="G212" s="64"/>
      <c r="H212" s="63"/>
      <c r="I212" s="64"/>
      <c r="J212" s="63"/>
      <c r="K212" s="64"/>
      <c r="L212" s="66">
        <f t="shared" si="30"/>
        <v>0</v>
      </c>
      <c r="M212" s="67">
        <f t="shared" si="31"/>
        <v>0</v>
      </c>
      <c r="N212" s="65" t="s">
        <v>10</v>
      </c>
    </row>
    <row r="213" spans="1:14" ht="11" customHeight="1" x14ac:dyDescent="0.15">
      <c r="A213" s="6" t="s">
        <v>75</v>
      </c>
      <c r="B213" s="61"/>
      <c r="C213" s="64"/>
      <c r="D213" s="63"/>
      <c r="E213" s="64"/>
      <c r="F213" s="63"/>
      <c r="G213" s="64"/>
      <c r="H213" s="63"/>
      <c r="I213" s="64"/>
      <c r="J213" s="63"/>
      <c r="K213" s="64"/>
      <c r="L213" s="66">
        <f t="shared" si="30"/>
        <v>0</v>
      </c>
      <c r="M213" s="67">
        <f t="shared" si="31"/>
        <v>0</v>
      </c>
      <c r="N213" s="65" t="s">
        <v>10</v>
      </c>
    </row>
    <row r="214" spans="1:14" ht="11" customHeight="1" x14ac:dyDescent="0.15">
      <c r="A214" s="6" t="s">
        <v>149</v>
      </c>
      <c r="B214" s="61"/>
      <c r="C214" s="64"/>
      <c r="D214" s="63"/>
      <c r="E214" s="64"/>
      <c r="F214" s="63"/>
      <c r="G214" s="64"/>
      <c r="H214" s="63"/>
      <c r="I214" s="64"/>
      <c r="J214" s="63"/>
      <c r="K214" s="64"/>
      <c r="L214" s="66">
        <f t="shared" si="30"/>
        <v>0</v>
      </c>
      <c r="M214" s="67">
        <f t="shared" si="31"/>
        <v>0</v>
      </c>
      <c r="N214" s="65" t="s">
        <v>10</v>
      </c>
    </row>
    <row r="215" spans="1:14" ht="11" customHeight="1" x14ac:dyDescent="0.15">
      <c r="A215" s="6" t="s">
        <v>150</v>
      </c>
      <c r="B215" s="61"/>
      <c r="C215" s="64"/>
      <c r="D215" s="63"/>
      <c r="E215" s="64"/>
      <c r="F215" s="63"/>
      <c r="G215" s="64"/>
      <c r="H215" s="63"/>
      <c r="I215" s="64"/>
      <c r="J215" s="63"/>
      <c r="K215" s="64"/>
      <c r="L215" s="66">
        <f t="shared" si="30"/>
        <v>0</v>
      </c>
      <c r="M215" s="67">
        <f t="shared" si="31"/>
        <v>0</v>
      </c>
      <c r="N215" s="65" t="s">
        <v>10</v>
      </c>
    </row>
    <row r="216" spans="1:14" ht="11" customHeight="1" x14ac:dyDescent="0.15">
      <c r="A216" s="6" t="s">
        <v>151</v>
      </c>
      <c r="B216" s="61"/>
      <c r="C216" s="64"/>
      <c r="D216" s="63"/>
      <c r="E216" s="64"/>
      <c r="F216" s="63"/>
      <c r="G216" s="64"/>
      <c r="H216" s="63"/>
      <c r="I216" s="64"/>
      <c r="J216" s="63"/>
      <c r="K216" s="64"/>
      <c r="L216" s="66">
        <f t="shared" si="30"/>
        <v>0</v>
      </c>
      <c r="M216" s="67">
        <f t="shared" si="31"/>
        <v>0</v>
      </c>
      <c r="N216" s="65" t="s">
        <v>10</v>
      </c>
    </row>
    <row r="217" spans="1:14" ht="11" customHeight="1" x14ac:dyDescent="0.15">
      <c r="A217" s="6" t="s">
        <v>152</v>
      </c>
      <c r="B217" s="61"/>
      <c r="C217" s="64"/>
      <c r="D217" s="63"/>
      <c r="E217" s="64"/>
      <c r="F217" s="63"/>
      <c r="G217" s="64"/>
      <c r="H217" s="63"/>
      <c r="I217" s="64"/>
      <c r="J217" s="63"/>
      <c r="K217" s="64"/>
      <c r="L217" s="66">
        <f t="shared" si="30"/>
        <v>0</v>
      </c>
      <c r="M217" s="67">
        <f t="shared" si="31"/>
        <v>0</v>
      </c>
      <c r="N217" s="65" t="s">
        <v>10</v>
      </c>
    </row>
    <row r="218" spans="1:14" ht="11" customHeight="1" x14ac:dyDescent="0.15">
      <c r="A218" s="6" t="s">
        <v>153</v>
      </c>
      <c r="B218" s="61"/>
      <c r="C218" s="64"/>
      <c r="D218" s="63"/>
      <c r="E218" s="64"/>
      <c r="F218" s="63"/>
      <c r="G218" s="64"/>
      <c r="H218" s="63"/>
      <c r="I218" s="64"/>
      <c r="J218" s="63"/>
      <c r="K218" s="64"/>
      <c r="L218" s="66">
        <f t="shared" si="30"/>
        <v>0</v>
      </c>
      <c r="M218" s="67">
        <f t="shared" si="31"/>
        <v>0</v>
      </c>
      <c r="N218" s="65" t="s">
        <v>10</v>
      </c>
    </row>
    <row r="219" spans="1:14" ht="11" customHeight="1" x14ac:dyDescent="0.15">
      <c r="A219" s="6" t="s">
        <v>154</v>
      </c>
      <c r="B219" s="61"/>
      <c r="C219" s="64"/>
      <c r="D219" s="63"/>
      <c r="E219" s="64"/>
      <c r="F219" s="63"/>
      <c r="G219" s="64"/>
      <c r="H219" s="63"/>
      <c r="I219" s="64"/>
      <c r="J219" s="63"/>
      <c r="K219" s="64"/>
      <c r="L219" s="66">
        <f t="shared" si="30"/>
        <v>0</v>
      </c>
      <c r="M219" s="67">
        <f t="shared" si="31"/>
        <v>0</v>
      </c>
      <c r="N219" s="65" t="s">
        <v>10</v>
      </c>
    </row>
    <row r="220" spans="1:14" ht="11" customHeight="1" x14ac:dyDescent="0.15">
      <c r="A220" s="6" t="s">
        <v>155</v>
      </c>
      <c r="B220" s="61"/>
      <c r="C220" s="64"/>
      <c r="D220" s="63"/>
      <c r="E220" s="64"/>
      <c r="F220" s="63"/>
      <c r="G220" s="64"/>
      <c r="H220" s="63"/>
      <c r="I220" s="64"/>
      <c r="J220" s="63"/>
      <c r="K220" s="64"/>
      <c r="L220" s="66">
        <f t="shared" si="30"/>
        <v>0</v>
      </c>
      <c r="M220" s="67">
        <f t="shared" si="31"/>
        <v>0</v>
      </c>
      <c r="N220" s="65" t="s">
        <v>10</v>
      </c>
    </row>
    <row r="221" spans="1:14" ht="11" customHeight="1" x14ac:dyDescent="0.15">
      <c r="A221" s="6" t="s">
        <v>156</v>
      </c>
      <c r="B221" s="61"/>
      <c r="C221" s="64"/>
      <c r="D221" s="63"/>
      <c r="E221" s="64"/>
      <c r="F221" s="63"/>
      <c r="G221" s="64"/>
      <c r="H221" s="63"/>
      <c r="I221" s="64"/>
      <c r="J221" s="63"/>
      <c r="K221" s="64"/>
      <c r="L221" s="66">
        <f t="shared" si="30"/>
        <v>0</v>
      </c>
      <c r="M221" s="67">
        <f t="shared" si="31"/>
        <v>0</v>
      </c>
      <c r="N221" s="65" t="s">
        <v>10</v>
      </c>
    </row>
    <row r="222" spans="1:14" ht="11" customHeight="1" x14ac:dyDescent="0.15">
      <c r="A222" s="6" t="s">
        <v>157</v>
      </c>
      <c r="B222" s="61"/>
      <c r="C222" s="64"/>
      <c r="D222" s="63"/>
      <c r="E222" s="64"/>
      <c r="F222" s="63"/>
      <c r="G222" s="64"/>
      <c r="H222" s="63"/>
      <c r="I222" s="64"/>
      <c r="J222" s="63"/>
      <c r="K222" s="64"/>
      <c r="L222" s="66">
        <f t="shared" si="30"/>
        <v>0</v>
      </c>
      <c r="M222" s="67">
        <f t="shared" si="31"/>
        <v>0</v>
      </c>
      <c r="N222" s="65" t="s">
        <v>10</v>
      </c>
    </row>
    <row r="223" spans="1:14" ht="11" customHeight="1" x14ac:dyDescent="0.15">
      <c r="A223" s="6" t="s">
        <v>158</v>
      </c>
      <c r="B223" s="61"/>
      <c r="C223" s="64"/>
      <c r="D223" s="63"/>
      <c r="E223" s="64"/>
      <c r="F223" s="63"/>
      <c r="G223" s="64"/>
      <c r="H223" s="63"/>
      <c r="I223" s="64"/>
      <c r="J223" s="63"/>
      <c r="K223" s="64"/>
      <c r="L223" s="66">
        <f t="shared" si="30"/>
        <v>0</v>
      </c>
      <c r="M223" s="67">
        <f t="shared" si="31"/>
        <v>0</v>
      </c>
      <c r="N223" s="65" t="s">
        <v>10</v>
      </c>
    </row>
    <row r="224" spans="1:14" ht="11" customHeight="1" x14ac:dyDescent="0.15">
      <c r="A224" s="6" t="s">
        <v>159</v>
      </c>
      <c r="B224" s="61"/>
      <c r="C224" s="64"/>
      <c r="D224" s="63"/>
      <c r="E224" s="64"/>
      <c r="F224" s="63"/>
      <c r="G224" s="64"/>
      <c r="H224" s="63"/>
      <c r="I224" s="64"/>
      <c r="J224" s="63"/>
      <c r="K224" s="64"/>
      <c r="L224" s="66">
        <f t="shared" si="30"/>
        <v>0</v>
      </c>
      <c r="M224" s="67">
        <f t="shared" si="31"/>
        <v>0</v>
      </c>
      <c r="N224" s="65" t="s">
        <v>10</v>
      </c>
    </row>
    <row r="225" spans="1:14" ht="11" customHeight="1" x14ac:dyDescent="0.15">
      <c r="A225" s="6" t="s">
        <v>200</v>
      </c>
      <c r="B225" s="61"/>
      <c r="C225" s="64"/>
      <c r="D225" s="63"/>
      <c r="E225" s="64"/>
      <c r="F225" s="63"/>
      <c r="G225" s="64"/>
      <c r="H225" s="63"/>
      <c r="I225" s="64"/>
      <c r="J225" s="63"/>
      <c r="K225" s="64"/>
      <c r="L225" s="66">
        <f t="shared" si="30"/>
        <v>0</v>
      </c>
      <c r="M225" s="67">
        <f t="shared" si="31"/>
        <v>0</v>
      </c>
      <c r="N225" s="65" t="s">
        <v>10</v>
      </c>
    </row>
    <row r="226" spans="1:14" ht="11" customHeight="1" x14ac:dyDescent="0.15">
      <c r="A226" s="6"/>
      <c r="B226" s="61"/>
      <c r="C226" s="64"/>
      <c r="D226" s="63"/>
      <c r="E226" s="64"/>
      <c r="F226" s="63"/>
      <c r="G226" s="64"/>
      <c r="H226" s="63"/>
      <c r="I226" s="64"/>
      <c r="J226" s="63"/>
      <c r="K226" s="64"/>
      <c r="L226" s="66">
        <f t="shared" si="30"/>
        <v>0</v>
      </c>
      <c r="M226" s="67">
        <f t="shared" si="31"/>
        <v>0</v>
      </c>
      <c r="N226" s="65"/>
    </row>
    <row r="227" spans="1:14" ht="11" customHeight="1" x14ac:dyDescent="0.15">
      <c r="A227" s="6"/>
      <c r="B227" s="61"/>
      <c r="C227" s="64"/>
      <c r="D227" s="63"/>
      <c r="E227" s="64"/>
      <c r="F227" s="63"/>
      <c r="G227" s="64"/>
      <c r="H227" s="63"/>
      <c r="I227" s="64"/>
      <c r="J227" s="63"/>
      <c r="K227" s="64"/>
      <c r="L227" s="66">
        <f t="shared" si="30"/>
        <v>0</v>
      </c>
      <c r="M227" s="67">
        <f t="shared" si="31"/>
        <v>0</v>
      </c>
      <c r="N227" s="65"/>
    </row>
    <row r="228" spans="1:14" ht="11" customHeight="1" x14ac:dyDescent="0.15">
      <c r="A228" s="6"/>
      <c r="B228" s="61"/>
      <c r="C228" s="64"/>
      <c r="D228" s="63"/>
      <c r="E228" s="64"/>
      <c r="F228" s="63"/>
      <c r="G228" s="64"/>
      <c r="H228" s="63"/>
      <c r="I228" s="64"/>
      <c r="J228" s="63"/>
      <c r="K228" s="64"/>
      <c r="L228" s="66">
        <f t="shared" si="30"/>
        <v>0</v>
      </c>
      <c r="M228" s="67">
        <f t="shared" si="31"/>
        <v>0</v>
      </c>
      <c r="N228" s="65"/>
    </row>
    <row r="229" spans="1:14" ht="11" customHeight="1" x14ac:dyDescent="0.15">
      <c r="A229" s="6"/>
      <c r="B229" s="61"/>
      <c r="C229" s="64"/>
      <c r="D229" s="63"/>
      <c r="E229" s="64"/>
      <c r="F229" s="63"/>
      <c r="G229" s="64"/>
      <c r="H229" s="63"/>
      <c r="I229" s="64"/>
      <c r="J229" s="63"/>
      <c r="K229" s="64"/>
      <c r="L229" s="66">
        <f t="shared" si="30"/>
        <v>0</v>
      </c>
      <c r="M229" s="67">
        <f t="shared" si="31"/>
        <v>0</v>
      </c>
      <c r="N229" s="65"/>
    </row>
    <row r="230" spans="1:14" ht="11" customHeight="1" x14ac:dyDescent="0.15">
      <c r="A230" s="6"/>
      <c r="B230" s="61"/>
      <c r="C230" s="64"/>
      <c r="D230" s="63"/>
      <c r="E230" s="64"/>
      <c r="F230" s="63"/>
      <c r="G230" s="64"/>
      <c r="H230" s="63"/>
      <c r="I230" s="64"/>
      <c r="J230" s="63"/>
      <c r="K230" s="64"/>
      <c r="L230" s="66">
        <f t="shared" si="30"/>
        <v>0</v>
      </c>
      <c r="M230" s="67">
        <f t="shared" si="31"/>
        <v>0</v>
      </c>
      <c r="N230" s="65"/>
    </row>
    <row r="231" spans="1:14" ht="11" customHeight="1" x14ac:dyDescent="0.15">
      <c r="A231" s="7" t="s">
        <v>11</v>
      </c>
      <c r="B231" s="8">
        <f>SUM(B196:B230)</f>
        <v>0</v>
      </c>
      <c r="C231" s="9">
        <f>SUMPRODUCT(B196:B230,C196:C230)</f>
        <v>0</v>
      </c>
      <c r="D231" s="8">
        <f>SUM(D196:D230)</f>
        <v>0</v>
      </c>
      <c r="E231" s="9">
        <f>SUMPRODUCT(D196:D230,E196:E230)</f>
        <v>0</v>
      </c>
      <c r="F231" s="8">
        <f>SUM(F196:F230)</f>
        <v>0</v>
      </c>
      <c r="G231" s="9">
        <f>SUMPRODUCT(F196:F230,G196:G230)</f>
        <v>0</v>
      </c>
      <c r="H231" s="8">
        <f>SUM(H196:H230)</f>
        <v>0</v>
      </c>
      <c r="I231" s="9">
        <f>SUMPRODUCT(H196:H230,I196:I230)</f>
        <v>0</v>
      </c>
      <c r="J231" s="8">
        <f>SUM(J196:J230)</f>
        <v>0</v>
      </c>
      <c r="K231" s="9">
        <f>SUMPRODUCT(J196:J230,K196:K230)</f>
        <v>0</v>
      </c>
      <c r="L231" s="183">
        <f>SUM(L196:L230)</f>
        <v>0</v>
      </c>
      <c r="M231" s="184">
        <f>SUM(M196:M230)</f>
        <v>0</v>
      </c>
      <c r="N231" s="46"/>
    </row>
    <row r="232" spans="1:14" ht="11" customHeight="1" x14ac:dyDescent="0.15">
      <c r="A232" s="364" t="s">
        <v>12</v>
      </c>
      <c r="B232" s="361"/>
      <c r="C232" s="361"/>
      <c r="D232" s="361"/>
      <c r="E232" s="361"/>
      <c r="F232" s="361"/>
      <c r="G232" s="361"/>
      <c r="H232" s="361"/>
      <c r="I232" s="361"/>
      <c r="J232" s="361"/>
      <c r="K232" s="361"/>
      <c r="L232" s="361"/>
      <c r="M232" s="361"/>
      <c r="N232" s="48"/>
    </row>
    <row r="233" spans="1:14" ht="52" customHeight="1" x14ac:dyDescent="0.15">
      <c r="A233" s="362"/>
      <c r="B233" s="363"/>
      <c r="C233" s="363"/>
      <c r="D233" s="363"/>
      <c r="E233" s="363"/>
      <c r="F233" s="363"/>
      <c r="G233" s="363"/>
      <c r="H233" s="363"/>
      <c r="I233" s="363"/>
      <c r="J233" s="363"/>
      <c r="K233" s="363"/>
      <c r="L233" s="363"/>
      <c r="M233" s="363"/>
      <c r="N233" s="48"/>
    </row>
    <row r="234" spans="1:14" ht="11" customHeight="1" x14ac:dyDescent="0.15">
      <c r="A234" s="172" t="s">
        <v>76</v>
      </c>
      <c r="B234" s="2" t="s">
        <v>0</v>
      </c>
      <c r="C234" s="49" t="s">
        <v>1</v>
      </c>
      <c r="D234" s="50" t="s">
        <v>2</v>
      </c>
      <c r="E234" s="49" t="s">
        <v>1</v>
      </c>
      <c r="F234" s="50" t="s">
        <v>3</v>
      </c>
      <c r="G234" s="49" t="s">
        <v>1</v>
      </c>
      <c r="H234" s="50" t="s">
        <v>4</v>
      </c>
      <c r="I234" s="49" t="s">
        <v>1</v>
      </c>
      <c r="J234" s="50" t="s">
        <v>5</v>
      </c>
      <c r="K234" s="49" t="s">
        <v>1</v>
      </c>
      <c r="L234" s="51" t="s">
        <v>6</v>
      </c>
      <c r="M234" s="52" t="s">
        <v>7</v>
      </c>
      <c r="N234" s="53" t="s">
        <v>8</v>
      </c>
    </row>
    <row r="235" spans="1:14" ht="11" customHeight="1" x14ac:dyDescent="0.15">
      <c r="A235" s="6" t="s">
        <v>77</v>
      </c>
      <c r="B235" s="61"/>
      <c r="C235" s="64"/>
      <c r="D235" s="63"/>
      <c r="E235" s="64"/>
      <c r="F235" s="63"/>
      <c r="G235" s="64"/>
      <c r="H235" s="63"/>
      <c r="I235" s="64"/>
      <c r="J235" s="63"/>
      <c r="K235" s="64"/>
      <c r="L235" s="66">
        <f t="shared" ref="L235:L251" si="32">B235+D235+F235+H235+J235</f>
        <v>0</v>
      </c>
      <c r="M235" s="67">
        <f t="shared" ref="M235:M251" si="33">(B235*C235)+(D235*E235)+(F235*G235)+(H235*I235)+(J235*K235)</f>
        <v>0</v>
      </c>
      <c r="N235" s="65" t="s">
        <v>10</v>
      </c>
    </row>
    <row r="236" spans="1:14" ht="11" customHeight="1" x14ac:dyDescent="0.15">
      <c r="A236" s="6" t="s">
        <v>78</v>
      </c>
      <c r="B236" s="61"/>
      <c r="C236" s="64"/>
      <c r="D236" s="63"/>
      <c r="E236" s="64"/>
      <c r="F236" s="63"/>
      <c r="G236" s="64"/>
      <c r="H236" s="63"/>
      <c r="I236" s="64"/>
      <c r="J236" s="63"/>
      <c r="K236" s="64"/>
      <c r="L236" s="66">
        <f t="shared" si="32"/>
        <v>0</v>
      </c>
      <c r="M236" s="67">
        <f t="shared" si="33"/>
        <v>0</v>
      </c>
      <c r="N236" s="65" t="s">
        <v>10</v>
      </c>
    </row>
    <row r="237" spans="1:14" ht="11" customHeight="1" x14ac:dyDescent="0.15">
      <c r="A237" s="6" t="s">
        <v>160</v>
      </c>
      <c r="B237" s="61"/>
      <c r="C237" s="64"/>
      <c r="D237" s="63"/>
      <c r="E237" s="64"/>
      <c r="F237" s="63"/>
      <c r="G237" s="64"/>
      <c r="H237" s="63"/>
      <c r="I237" s="64"/>
      <c r="J237" s="63"/>
      <c r="K237" s="64"/>
      <c r="L237" s="66">
        <f t="shared" si="32"/>
        <v>0</v>
      </c>
      <c r="M237" s="67">
        <f t="shared" si="33"/>
        <v>0</v>
      </c>
      <c r="N237" s="65" t="s">
        <v>10</v>
      </c>
    </row>
    <row r="238" spans="1:14" ht="11" customHeight="1" x14ac:dyDescent="0.15">
      <c r="A238" s="6" t="s">
        <v>79</v>
      </c>
      <c r="B238" s="61"/>
      <c r="C238" s="64"/>
      <c r="D238" s="63"/>
      <c r="E238" s="64"/>
      <c r="F238" s="63"/>
      <c r="G238" s="64"/>
      <c r="H238" s="63"/>
      <c r="I238" s="64"/>
      <c r="J238" s="63"/>
      <c r="K238" s="64"/>
      <c r="L238" s="66">
        <f t="shared" si="32"/>
        <v>0</v>
      </c>
      <c r="M238" s="67">
        <f t="shared" si="33"/>
        <v>0</v>
      </c>
      <c r="N238" s="65" t="s">
        <v>10</v>
      </c>
    </row>
    <row r="239" spans="1:14" ht="11" customHeight="1" x14ac:dyDescent="0.15">
      <c r="A239" s="6" t="s">
        <v>161</v>
      </c>
      <c r="B239" s="61"/>
      <c r="C239" s="64"/>
      <c r="D239" s="63"/>
      <c r="E239" s="64"/>
      <c r="F239" s="63"/>
      <c r="G239" s="64"/>
      <c r="H239" s="63"/>
      <c r="I239" s="64"/>
      <c r="J239" s="63"/>
      <c r="K239" s="64"/>
      <c r="L239" s="66">
        <f t="shared" si="32"/>
        <v>0</v>
      </c>
      <c r="M239" s="67">
        <f t="shared" si="33"/>
        <v>0</v>
      </c>
      <c r="N239" s="65" t="s">
        <v>73</v>
      </c>
    </row>
    <row r="240" spans="1:14" ht="11" customHeight="1" x14ac:dyDescent="0.15">
      <c r="A240" s="6" t="s">
        <v>162</v>
      </c>
      <c r="B240" s="61"/>
      <c r="C240" s="64"/>
      <c r="D240" s="63"/>
      <c r="E240" s="64"/>
      <c r="F240" s="63"/>
      <c r="G240" s="64"/>
      <c r="H240" s="63"/>
      <c r="I240" s="64"/>
      <c r="J240" s="63"/>
      <c r="K240" s="64"/>
      <c r="L240" s="66">
        <f t="shared" si="32"/>
        <v>0</v>
      </c>
      <c r="M240" s="67">
        <f t="shared" si="33"/>
        <v>0</v>
      </c>
      <c r="N240" s="65" t="s">
        <v>10</v>
      </c>
    </row>
    <row r="241" spans="1:14" ht="11" customHeight="1" x14ac:dyDescent="0.15">
      <c r="A241" s="6" t="s">
        <v>80</v>
      </c>
      <c r="B241" s="61"/>
      <c r="C241" s="64"/>
      <c r="D241" s="63"/>
      <c r="E241" s="64"/>
      <c r="F241" s="63"/>
      <c r="G241" s="64"/>
      <c r="H241" s="63"/>
      <c r="I241" s="64"/>
      <c r="J241" s="63"/>
      <c r="K241" s="64"/>
      <c r="L241" s="66">
        <f t="shared" si="32"/>
        <v>0</v>
      </c>
      <c r="M241" s="67">
        <f t="shared" si="33"/>
        <v>0</v>
      </c>
      <c r="N241" s="65" t="s">
        <v>10</v>
      </c>
    </row>
    <row r="242" spans="1:14" ht="11" customHeight="1" x14ac:dyDescent="0.15">
      <c r="A242" s="6" t="s">
        <v>163</v>
      </c>
      <c r="B242" s="61"/>
      <c r="C242" s="64"/>
      <c r="D242" s="63"/>
      <c r="E242" s="64"/>
      <c r="F242" s="63"/>
      <c r="G242" s="64"/>
      <c r="H242" s="63"/>
      <c r="I242" s="64"/>
      <c r="J242" s="63"/>
      <c r="K242" s="64"/>
      <c r="L242" s="66">
        <f t="shared" si="32"/>
        <v>0</v>
      </c>
      <c r="M242" s="67">
        <f t="shared" si="33"/>
        <v>0</v>
      </c>
      <c r="N242" s="65" t="s">
        <v>10</v>
      </c>
    </row>
    <row r="243" spans="1:14" ht="11" customHeight="1" x14ac:dyDescent="0.15">
      <c r="A243" s="6" t="s">
        <v>164</v>
      </c>
      <c r="B243" s="61"/>
      <c r="C243" s="64"/>
      <c r="D243" s="63"/>
      <c r="E243" s="64"/>
      <c r="F243" s="63"/>
      <c r="G243" s="64"/>
      <c r="H243" s="63"/>
      <c r="I243" s="64"/>
      <c r="J243" s="63"/>
      <c r="K243" s="64"/>
      <c r="L243" s="66">
        <f t="shared" si="32"/>
        <v>0</v>
      </c>
      <c r="M243" s="67">
        <f t="shared" si="33"/>
        <v>0</v>
      </c>
      <c r="N243" s="65" t="s">
        <v>10</v>
      </c>
    </row>
    <row r="244" spans="1:14" ht="11" customHeight="1" x14ac:dyDescent="0.15">
      <c r="A244" s="6" t="s">
        <v>81</v>
      </c>
      <c r="B244" s="61"/>
      <c r="C244" s="64"/>
      <c r="D244" s="63"/>
      <c r="E244" s="64"/>
      <c r="F244" s="63"/>
      <c r="G244" s="64"/>
      <c r="H244" s="63"/>
      <c r="I244" s="64"/>
      <c r="J244" s="63"/>
      <c r="K244" s="64"/>
      <c r="L244" s="66">
        <f t="shared" si="32"/>
        <v>0</v>
      </c>
      <c r="M244" s="67">
        <f t="shared" si="33"/>
        <v>0</v>
      </c>
      <c r="N244" s="65" t="s">
        <v>10</v>
      </c>
    </row>
    <row r="245" spans="1:14" ht="11" customHeight="1" x14ac:dyDescent="0.15">
      <c r="A245" s="6" t="s">
        <v>165</v>
      </c>
      <c r="B245" s="61"/>
      <c r="C245" s="64"/>
      <c r="D245" s="63"/>
      <c r="E245" s="64"/>
      <c r="F245" s="63"/>
      <c r="G245" s="64"/>
      <c r="H245" s="63"/>
      <c r="I245" s="64"/>
      <c r="J245" s="63"/>
      <c r="K245" s="64"/>
      <c r="L245" s="66">
        <f t="shared" si="32"/>
        <v>0</v>
      </c>
      <c r="M245" s="67">
        <f t="shared" si="33"/>
        <v>0</v>
      </c>
      <c r="N245" s="65" t="s">
        <v>10</v>
      </c>
    </row>
    <row r="246" spans="1:14" ht="11" customHeight="1" x14ac:dyDescent="0.15">
      <c r="A246" s="6" t="s">
        <v>166</v>
      </c>
      <c r="B246" s="61"/>
      <c r="C246" s="64"/>
      <c r="D246" s="63"/>
      <c r="E246" s="64"/>
      <c r="F246" s="63"/>
      <c r="G246" s="64"/>
      <c r="H246" s="63"/>
      <c r="I246" s="64"/>
      <c r="J246" s="63"/>
      <c r="K246" s="64"/>
      <c r="L246" s="66">
        <f t="shared" si="32"/>
        <v>0</v>
      </c>
      <c r="M246" s="67">
        <f t="shared" si="33"/>
        <v>0</v>
      </c>
      <c r="N246" s="65" t="s">
        <v>10</v>
      </c>
    </row>
    <row r="247" spans="1:14" ht="11" customHeight="1" x14ac:dyDescent="0.15">
      <c r="A247" s="142"/>
      <c r="B247" s="143"/>
      <c r="C247" s="144"/>
      <c r="D247" s="145"/>
      <c r="E247" s="144"/>
      <c r="F247" s="145"/>
      <c r="G247" s="144"/>
      <c r="H247" s="145"/>
      <c r="I247" s="144"/>
      <c r="J247" s="145"/>
      <c r="K247" s="144"/>
      <c r="L247" s="146">
        <f t="shared" si="32"/>
        <v>0</v>
      </c>
      <c r="M247" s="147">
        <f t="shared" si="33"/>
        <v>0</v>
      </c>
      <c r="N247" s="65"/>
    </row>
    <row r="248" spans="1:14" ht="11" customHeight="1" x14ac:dyDescent="0.15">
      <c r="A248" s="129"/>
      <c r="B248" s="130"/>
      <c r="C248" s="131"/>
      <c r="D248" s="132"/>
      <c r="E248" s="131"/>
      <c r="F248" s="132"/>
      <c r="G248" s="131"/>
      <c r="H248" s="132"/>
      <c r="I248" s="131"/>
      <c r="J248" s="132"/>
      <c r="K248" s="131"/>
      <c r="L248" s="133">
        <f t="shared" si="32"/>
        <v>0</v>
      </c>
      <c r="M248" s="134">
        <f t="shared" si="33"/>
        <v>0</v>
      </c>
      <c r="N248" s="141"/>
    </row>
    <row r="249" spans="1:14" ht="11" customHeight="1" x14ac:dyDescent="0.15">
      <c r="A249" s="129"/>
      <c r="B249" s="130"/>
      <c r="C249" s="131"/>
      <c r="D249" s="132"/>
      <c r="E249" s="131"/>
      <c r="F249" s="132"/>
      <c r="G249" s="131"/>
      <c r="H249" s="132"/>
      <c r="I249" s="131"/>
      <c r="J249" s="132"/>
      <c r="K249" s="131"/>
      <c r="L249" s="133">
        <f t="shared" si="32"/>
        <v>0</v>
      </c>
      <c r="M249" s="134">
        <f t="shared" si="33"/>
        <v>0</v>
      </c>
      <c r="N249" s="141"/>
    </row>
    <row r="250" spans="1:14" ht="11" customHeight="1" x14ac:dyDescent="0.15">
      <c r="A250" s="129"/>
      <c r="B250" s="130"/>
      <c r="C250" s="131"/>
      <c r="D250" s="132"/>
      <c r="E250" s="131"/>
      <c r="F250" s="132"/>
      <c r="G250" s="131"/>
      <c r="H250" s="132"/>
      <c r="I250" s="131"/>
      <c r="J250" s="132"/>
      <c r="K250" s="131"/>
      <c r="L250" s="133">
        <f t="shared" si="32"/>
        <v>0</v>
      </c>
      <c r="M250" s="134">
        <f t="shared" si="33"/>
        <v>0</v>
      </c>
      <c r="N250" s="141"/>
    </row>
    <row r="251" spans="1:14" ht="11" customHeight="1" x14ac:dyDescent="0.15">
      <c r="A251" s="129"/>
      <c r="B251" s="130"/>
      <c r="C251" s="131"/>
      <c r="D251" s="132"/>
      <c r="E251" s="131"/>
      <c r="F251" s="132"/>
      <c r="G251" s="131"/>
      <c r="H251" s="132"/>
      <c r="I251" s="131"/>
      <c r="J251" s="132"/>
      <c r="K251" s="131"/>
      <c r="L251" s="133">
        <f t="shared" si="32"/>
        <v>0</v>
      </c>
      <c r="M251" s="134">
        <f t="shared" si="33"/>
        <v>0</v>
      </c>
      <c r="N251" s="141"/>
    </row>
    <row r="252" spans="1:14" ht="11" customHeight="1" x14ac:dyDescent="0.15">
      <c r="A252" s="136" t="s">
        <v>11</v>
      </c>
      <c r="B252" s="137">
        <f>SUM(B235:B251)</f>
        <v>0</v>
      </c>
      <c r="C252" s="138">
        <f>SUMPRODUCT(B235:B251,C235:C251)</f>
        <v>0</v>
      </c>
      <c r="D252" s="137">
        <f>SUM(D235:D251)</f>
        <v>0</v>
      </c>
      <c r="E252" s="138">
        <f>SUMPRODUCT(D235:D251,E235:E251)</f>
        <v>0</v>
      </c>
      <c r="F252" s="137">
        <f>SUM(F235:F251)</f>
        <v>0</v>
      </c>
      <c r="G252" s="138">
        <f>SUMPRODUCT(F235:F251,G235:G251)</f>
        <v>0</v>
      </c>
      <c r="H252" s="137">
        <f>SUM(H235:H251)</f>
        <v>0</v>
      </c>
      <c r="I252" s="138">
        <f>SUMPRODUCT(H235:H251,I235:I251)</f>
        <v>0</v>
      </c>
      <c r="J252" s="137">
        <f>SUM(J235:J251)</f>
        <v>0</v>
      </c>
      <c r="K252" s="138">
        <f>SUMPRODUCT(J235:J251,K235:K251)</f>
        <v>0</v>
      </c>
      <c r="L252" s="173">
        <f t="shared" ref="L252:M252" si="34">SUM(L235:L251)</f>
        <v>0</v>
      </c>
      <c r="M252" s="174">
        <f t="shared" si="34"/>
        <v>0</v>
      </c>
      <c r="N252" s="46"/>
    </row>
    <row r="253" spans="1:14" ht="11" customHeight="1" x14ac:dyDescent="0.15">
      <c r="A253" s="371" t="s">
        <v>12</v>
      </c>
      <c r="B253" s="365"/>
      <c r="C253" s="365"/>
      <c r="D253" s="365"/>
      <c r="E253" s="365"/>
      <c r="F253" s="365"/>
      <c r="G253" s="365"/>
      <c r="H253" s="365"/>
      <c r="I253" s="365"/>
      <c r="J253" s="365"/>
      <c r="K253" s="365"/>
      <c r="L253" s="365"/>
      <c r="M253" s="365"/>
      <c r="N253" s="48"/>
    </row>
    <row r="254" spans="1:14" ht="63" customHeight="1" x14ac:dyDescent="0.15">
      <c r="A254" s="365"/>
      <c r="B254" s="365"/>
      <c r="C254" s="365"/>
      <c r="D254" s="365"/>
      <c r="E254" s="365"/>
      <c r="F254" s="365"/>
      <c r="G254" s="365"/>
      <c r="H254" s="365"/>
      <c r="I254" s="365"/>
      <c r="J254" s="365"/>
      <c r="K254" s="365"/>
      <c r="L254" s="365"/>
      <c r="M254" s="365"/>
      <c r="N254" s="48"/>
    </row>
    <row r="255" spans="1:14" ht="11" customHeight="1" x14ac:dyDescent="0.15">
      <c r="A255" s="140" t="s">
        <v>82</v>
      </c>
      <c r="B255" s="119" t="s">
        <v>0</v>
      </c>
      <c r="C255" s="120" t="s">
        <v>1</v>
      </c>
      <c r="D255" s="121" t="s">
        <v>2</v>
      </c>
      <c r="E255" s="120" t="s">
        <v>1</v>
      </c>
      <c r="F255" s="121" t="s">
        <v>3</v>
      </c>
      <c r="G255" s="120" t="s">
        <v>1</v>
      </c>
      <c r="H255" s="121" t="s">
        <v>4</v>
      </c>
      <c r="I255" s="120" t="s">
        <v>1</v>
      </c>
      <c r="J255" s="121" t="s">
        <v>5</v>
      </c>
      <c r="K255" s="120" t="s">
        <v>1</v>
      </c>
      <c r="L255" s="122" t="s">
        <v>6</v>
      </c>
      <c r="M255" s="123" t="s">
        <v>7</v>
      </c>
      <c r="N255" s="79" t="s">
        <v>8</v>
      </c>
    </row>
    <row r="256" spans="1:14" ht="11" customHeight="1" x14ac:dyDescent="0.15">
      <c r="A256" s="6" t="s">
        <v>167</v>
      </c>
      <c r="B256" s="61"/>
      <c r="C256" s="64"/>
      <c r="D256" s="63"/>
      <c r="E256" s="64"/>
      <c r="F256" s="63"/>
      <c r="G256" s="64"/>
      <c r="H256" s="63"/>
      <c r="I256" s="64"/>
      <c r="J256" s="63"/>
      <c r="K256" s="64"/>
      <c r="L256" s="66">
        <f>B256+D256+F256+H256+J256</f>
        <v>0</v>
      </c>
      <c r="M256" s="67">
        <f>(B256*C256)+(D256*E256)+(F256*G256)+(H256*I256)+(J256*K256)</f>
        <v>0</v>
      </c>
      <c r="N256" s="65" t="s">
        <v>10</v>
      </c>
    </row>
    <row r="257" spans="1:14" ht="11" customHeight="1" x14ac:dyDescent="0.15">
      <c r="A257" s="6" t="s">
        <v>168</v>
      </c>
      <c r="B257" s="61"/>
      <c r="C257" s="64"/>
      <c r="D257" s="63"/>
      <c r="E257" s="64"/>
      <c r="F257" s="63"/>
      <c r="G257" s="64"/>
      <c r="H257" s="63"/>
      <c r="I257" s="64"/>
      <c r="J257" s="63"/>
      <c r="K257" s="64"/>
      <c r="L257" s="66">
        <f>B257+D257+F257+H257+J257</f>
        <v>0</v>
      </c>
      <c r="M257" s="67">
        <f>(B257*C257)+(D257*E257)+(F257*G257)+(H257*I257)+(J257*K257)</f>
        <v>0</v>
      </c>
      <c r="N257" s="65" t="s">
        <v>10</v>
      </c>
    </row>
    <row r="258" spans="1:14" ht="11" customHeight="1" x14ac:dyDescent="0.15">
      <c r="A258" s="6" t="s">
        <v>83</v>
      </c>
      <c r="B258" s="61"/>
      <c r="C258" s="64"/>
      <c r="D258" s="63"/>
      <c r="E258" s="64"/>
      <c r="F258" s="63"/>
      <c r="G258" s="64"/>
      <c r="H258" s="63"/>
      <c r="I258" s="64"/>
      <c r="J258" s="63"/>
      <c r="K258" s="64"/>
      <c r="L258" s="66">
        <f>B258+D258+F258+H258+J258</f>
        <v>0</v>
      </c>
      <c r="M258" s="67">
        <f>(B258*C258)+(D258*E258)+(F258*G258)+(H258*I258)+(J258*K258)</f>
        <v>0</v>
      </c>
      <c r="N258" s="65" t="s">
        <v>10</v>
      </c>
    </row>
    <row r="259" spans="1:14" ht="11" customHeight="1" x14ac:dyDescent="0.15">
      <c r="A259" s="6" t="s">
        <v>83</v>
      </c>
      <c r="B259" s="61"/>
      <c r="C259" s="64"/>
      <c r="D259" s="63"/>
      <c r="E259" s="64"/>
      <c r="F259" s="63"/>
      <c r="G259" s="64"/>
      <c r="H259" s="63"/>
      <c r="I259" s="64"/>
      <c r="J259" s="63"/>
      <c r="K259" s="64"/>
      <c r="L259" s="66">
        <f>B259+D259+F259+H259+J259</f>
        <v>0</v>
      </c>
      <c r="M259" s="67">
        <f>(B259*C259)+(D259*E259)+(F259*G259)+(H259*I259)+(J259*K259)</f>
        <v>0</v>
      </c>
      <c r="N259" s="65" t="s">
        <v>10</v>
      </c>
    </row>
    <row r="260" spans="1:14" ht="11" customHeight="1" x14ac:dyDescent="0.15">
      <c r="A260" s="6" t="s">
        <v>169</v>
      </c>
      <c r="B260" s="61"/>
      <c r="C260" s="64"/>
      <c r="D260" s="63"/>
      <c r="E260" s="64"/>
      <c r="F260" s="63"/>
      <c r="G260" s="64"/>
      <c r="H260" s="63"/>
      <c r="I260" s="64"/>
      <c r="J260" s="63"/>
      <c r="K260" s="64"/>
      <c r="L260" s="66">
        <f>B260+D260+F260+H260+J260</f>
        <v>0</v>
      </c>
      <c r="M260" s="67">
        <f>(B260*C260)+(D260*E260)+(F260*G260)+(H260*I260)+(J260*K260)</f>
        <v>0</v>
      </c>
      <c r="N260" s="65" t="s">
        <v>10</v>
      </c>
    </row>
    <row r="261" spans="1:14" ht="11" customHeight="1" x14ac:dyDescent="0.15">
      <c r="A261" s="6" t="s">
        <v>198</v>
      </c>
      <c r="B261" s="61"/>
      <c r="C261" s="64"/>
      <c r="D261" s="63"/>
      <c r="E261" s="64"/>
      <c r="F261" s="63"/>
      <c r="G261" s="64"/>
      <c r="H261" s="63"/>
      <c r="I261" s="64"/>
      <c r="J261" s="63"/>
      <c r="K261" s="64"/>
      <c r="L261" s="66">
        <f t="shared" ref="L261:L266" si="35">B261+D261+F261+H261+J261</f>
        <v>0</v>
      </c>
      <c r="M261" s="67">
        <f t="shared" ref="M261:M266" si="36">(B261*C261)+(D261*E261)+(F261*G261)+(H261*I261)+(J261*K261)</f>
        <v>0</v>
      </c>
      <c r="N261" s="65" t="s">
        <v>202</v>
      </c>
    </row>
    <row r="262" spans="1:14" ht="11" customHeight="1" x14ac:dyDescent="0.15">
      <c r="A262" s="6"/>
      <c r="B262" s="61"/>
      <c r="C262" s="64"/>
      <c r="D262" s="63"/>
      <c r="E262" s="64"/>
      <c r="F262" s="63"/>
      <c r="G262" s="64"/>
      <c r="H262" s="63"/>
      <c r="I262" s="64"/>
      <c r="J262" s="63"/>
      <c r="K262" s="64"/>
      <c r="L262" s="66">
        <f t="shared" si="35"/>
        <v>0</v>
      </c>
      <c r="M262" s="67">
        <f t="shared" si="36"/>
        <v>0</v>
      </c>
      <c r="N262" s="65"/>
    </row>
    <row r="263" spans="1:14" ht="11" customHeight="1" x14ac:dyDescent="0.15">
      <c r="A263" s="6"/>
      <c r="B263" s="61"/>
      <c r="C263" s="64"/>
      <c r="D263" s="63"/>
      <c r="E263" s="64"/>
      <c r="F263" s="63"/>
      <c r="G263" s="64"/>
      <c r="H263" s="63"/>
      <c r="I263" s="64"/>
      <c r="J263" s="63"/>
      <c r="K263" s="64"/>
      <c r="L263" s="66">
        <f t="shared" si="35"/>
        <v>0</v>
      </c>
      <c r="M263" s="67">
        <f t="shared" si="36"/>
        <v>0</v>
      </c>
      <c r="N263" s="65"/>
    </row>
    <row r="264" spans="1:14" ht="11" customHeight="1" x14ac:dyDescent="0.15">
      <c r="A264" s="6"/>
      <c r="B264" s="61"/>
      <c r="C264" s="64"/>
      <c r="D264" s="63"/>
      <c r="E264" s="64"/>
      <c r="F264" s="63"/>
      <c r="G264" s="64"/>
      <c r="H264" s="63"/>
      <c r="I264" s="64"/>
      <c r="J264" s="63"/>
      <c r="K264" s="64"/>
      <c r="L264" s="66">
        <f t="shared" si="35"/>
        <v>0</v>
      </c>
      <c r="M264" s="67">
        <f t="shared" si="36"/>
        <v>0</v>
      </c>
      <c r="N264" s="65"/>
    </row>
    <row r="265" spans="1:14" ht="11" customHeight="1" x14ac:dyDescent="0.15">
      <c r="A265" s="6"/>
      <c r="B265" s="61"/>
      <c r="C265" s="64"/>
      <c r="D265" s="63"/>
      <c r="E265" s="64"/>
      <c r="F265" s="63"/>
      <c r="G265" s="64"/>
      <c r="H265" s="63"/>
      <c r="I265" s="64"/>
      <c r="J265" s="63"/>
      <c r="K265" s="64"/>
      <c r="L265" s="66">
        <f t="shared" si="35"/>
        <v>0</v>
      </c>
      <c r="M265" s="67">
        <f t="shared" si="36"/>
        <v>0</v>
      </c>
      <c r="N265" s="65"/>
    </row>
    <row r="266" spans="1:14" ht="11" customHeight="1" x14ac:dyDescent="0.15">
      <c r="A266" s="6"/>
      <c r="B266" s="61"/>
      <c r="C266" s="64"/>
      <c r="D266" s="63"/>
      <c r="E266" s="64"/>
      <c r="F266" s="63"/>
      <c r="G266" s="64"/>
      <c r="H266" s="63"/>
      <c r="I266" s="64"/>
      <c r="J266" s="63"/>
      <c r="K266" s="64"/>
      <c r="L266" s="66">
        <f t="shared" si="35"/>
        <v>0</v>
      </c>
      <c r="M266" s="67">
        <f t="shared" si="36"/>
        <v>0</v>
      </c>
      <c r="N266" s="65"/>
    </row>
    <row r="267" spans="1:14" ht="11" customHeight="1" x14ac:dyDescent="0.15">
      <c r="A267" s="7" t="s">
        <v>11</v>
      </c>
      <c r="B267" s="8">
        <f>SUM(B256:B266)</f>
        <v>0</v>
      </c>
      <c r="C267" s="9">
        <f>SUMPRODUCT(B256:B266,C256:C266)</f>
        <v>0</v>
      </c>
      <c r="D267" s="8">
        <f>SUM(D256:D266)</f>
        <v>0</v>
      </c>
      <c r="E267" s="9">
        <f>SUMPRODUCT(D256:D266,E256:E266)</f>
        <v>0</v>
      </c>
      <c r="F267" s="8">
        <f>SUM(F256:F266)</f>
        <v>0</v>
      </c>
      <c r="G267" s="9">
        <f>SUMPRODUCT(F256:F266,G256:G266)</f>
        <v>0</v>
      </c>
      <c r="H267" s="8">
        <f>SUM(H256:H266)</f>
        <v>0</v>
      </c>
      <c r="I267" s="9">
        <f>SUMPRODUCT(H256:H266,I256:I266)</f>
        <v>0</v>
      </c>
      <c r="J267" s="8">
        <f>SUM(J256:J266)</f>
        <v>0</v>
      </c>
      <c r="K267" s="9">
        <f>SUMPRODUCT(J256:J266,K256:K266)</f>
        <v>0</v>
      </c>
      <c r="L267" s="10">
        <f t="shared" ref="L267:M267" si="37">SUM(L256:L266)</f>
        <v>0</v>
      </c>
      <c r="M267" s="11">
        <f t="shared" si="37"/>
        <v>0</v>
      </c>
      <c r="N267" s="46"/>
    </row>
    <row r="268" spans="1:14" ht="11" customHeight="1" x14ac:dyDescent="0.15">
      <c r="A268" s="364" t="s">
        <v>12</v>
      </c>
      <c r="B268" s="361"/>
      <c r="C268" s="361"/>
      <c r="D268" s="361"/>
      <c r="E268" s="361"/>
      <c r="F268" s="361"/>
      <c r="G268" s="361"/>
      <c r="H268" s="361"/>
      <c r="I268" s="361"/>
      <c r="J268" s="361"/>
      <c r="K268" s="361"/>
      <c r="L268" s="361"/>
      <c r="M268" s="361"/>
      <c r="N268" s="48"/>
    </row>
    <row r="269" spans="1:14" ht="33" customHeight="1" x14ac:dyDescent="0.15">
      <c r="A269" s="362"/>
      <c r="B269" s="363"/>
      <c r="C269" s="363"/>
      <c r="D269" s="363"/>
      <c r="E269" s="363"/>
      <c r="F269" s="363"/>
      <c r="G269" s="363"/>
      <c r="H269" s="363"/>
      <c r="I269" s="363"/>
      <c r="J269" s="363"/>
      <c r="K269" s="363"/>
      <c r="L269" s="365"/>
      <c r="M269" s="365"/>
      <c r="N269" s="48"/>
    </row>
    <row r="270" spans="1:14" ht="11" customHeight="1" x14ac:dyDescent="0.15">
      <c r="A270" s="186" t="s">
        <v>84</v>
      </c>
      <c r="B270" s="2" t="s">
        <v>0</v>
      </c>
      <c r="C270" s="49" t="s">
        <v>1</v>
      </c>
      <c r="D270" s="50" t="s">
        <v>2</v>
      </c>
      <c r="E270" s="49" t="s">
        <v>1</v>
      </c>
      <c r="F270" s="50" t="s">
        <v>3</v>
      </c>
      <c r="G270" s="49" t="s">
        <v>1</v>
      </c>
      <c r="H270" s="50" t="s">
        <v>4</v>
      </c>
      <c r="I270" s="49" t="s">
        <v>1</v>
      </c>
      <c r="J270" s="50" t="s">
        <v>5</v>
      </c>
      <c r="K270" s="49" t="s">
        <v>1</v>
      </c>
      <c r="L270" s="84" t="s">
        <v>6</v>
      </c>
      <c r="M270" s="78" t="s">
        <v>7</v>
      </c>
      <c r="N270" s="79" t="s">
        <v>8</v>
      </c>
    </row>
    <row r="271" spans="1:14" ht="11" customHeight="1" x14ac:dyDescent="0.15">
      <c r="A271" s="6" t="s">
        <v>170</v>
      </c>
      <c r="B271" s="61"/>
      <c r="C271" s="64"/>
      <c r="D271" s="63"/>
      <c r="E271" s="64"/>
      <c r="F271" s="63"/>
      <c r="G271" s="64"/>
      <c r="H271" s="63"/>
      <c r="I271" s="64"/>
      <c r="J271" s="63"/>
      <c r="K271" s="64"/>
      <c r="L271" s="66">
        <f t="shared" ref="L271:L282" si="38">B271+D271+F271+H271+J271</f>
        <v>0</v>
      </c>
      <c r="M271" s="67">
        <f t="shared" ref="M271:M282" si="39">(B271*C271)+(D271*E271)+(F271*G271)+(H271*I271)+(J271*K271)</f>
        <v>0</v>
      </c>
      <c r="N271" s="65" t="s">
        <v>10</v>
      </c>
    </row>
    <row r="272" spans="1:14" ht="11" customHeight="1" x14ac:dyDescent="0.15">
      <c r="A272" s="6" t="s">
        <v>85</v>
      </c>
      <c r="B272" s="61"/>
      <c r="C272" s="64"/>
      <c r="D272" s="63"/>
      <c r="E272" s="64"/>
      <c r="F272" s="63"/>
      <c r="G272" s="64"/>
      <c r="H272" s="63"/>
      <c r="I272" s="64"/>
      <c r="J272" s="63"/>
      <c r="K272" s="64"/>
      <c r="L272" s="66">
        <f t="shared" si="38"/>
        <v>0</v>
      </c>
      <c r="M272" s="67">
        <f t="shared" si="39"/>
        <v>0</v>
      </c>
      <c r="N272" s="65" t="s">
        <v>10</v>
      </c>
    </row>
    <row r="273" spans="1:14" ht="11" customHeight="1" x14ac:dyDescent="0.15">
      <c r="A273" s="6" t="s">
        <v>171</v>
      </c>
      <c r="B273" s="61"/>
      <c r="C273" s="64"/>
      <c r="D273" s="63"/>
      <c r="E273" s="64"/>
      <c r="F273" s="63"/>
      <c r="G273" s="64"/>
      <c r="H273" s="63"/>
      <c r="I273" s="64"/>
      <c r="J273" s="63"/>
      <c r="K273" s="64"/>
      <c r="L273" s="66">
        <f t="shared" si="38"/>
        <v>0</v>
      </c>
      <c r="M273" s="67">
        <f t="shared" si="39"/>
        <v>0</v>
      </c>
      <c r="N273" s="65" t="s">
        <v>10</v>
      </c>
    </row>
    <row r="274" spans="1:14" ht="11" customHeight="1" x14ac:dyDescent="0.15">
      <c r="A274" s="6" t="s">
        <v>172</v>
      </c>
      <c r="B274" s="61"/>
      <c r="C274" s="64"/>
      <c r="D274" s="63"/>
      <c r="E274" s="64"/>
      <c r="F274" s="63"/>
      <c r="G274" s="64"/>
      <c r="H274" s="63"/>
      <c r="I274" s="64"/>
      <c r="J274" s="63"/>
      <c r="K274" s="64"/>
      <c r="L274" s="66">
        <f t="shared" si="38"/>
        <v>0</v>
      </c>
      <c r="M274" s="67">
        <f t="shared" si="39"/>
        <v>0</v>
      </c>
      <c r="N274" s="65" t="s">
        <v>10</v>
      </c>
    </row>
    <row r="275" spans="1:14" ht="11" customHeight="1" x14ac:dyDescent="0.15">
      <c r="A275" s="6" t="s">
        <v>173</v>
      </c>
      <c r="B275" s="61"/>
      <c r="C275" s="64"/>
      <c r="D275" s="63"/>
      <c r="E275" s="64"/>
      <c r="F275" s="63"/>
      <c r="G275" s="64"/>
      <c r="H275" s="63"/>
      <c r="I275" s="64"/>
      <c r="J275" s="63"/>
      <c r="K275" s="64"/>
      <c r="L275" s="66">
        <f t="shared" si="38"/>
        <v>0</v>
      </c>
      <c r="M275" s="67">
        <f t="shared" si="39"/>
        <v>0</v>
      </c>
      <c r="N275" s="65" t="s">
        <v>10</v>
      </c>
    </row>
    <row r="276" spans="1:14" ht="11" customHeight="1" x14ac:dyDescent="0.15">
      <c r="A276" s="6" t="s">
        <v>174</v>
      </c>
      <c r="B276" s="61"/>
      <c r="C276" s="64"/>
      <c r="D276" s="63"/>
      <c r="E276" s="64"/>
      <c r="F276" s="63"/>
      <c r="G276" s="64"/>
      <c r="H276" s="63"/>
      <c r="I276" s="64"/>
      <c r="J276" s="63"/>
      <c r="K276" s="64"/>
      <c r="L276" s="66">
        <f t="shared" si="38"/>
        <v>0</v>
      </c>
      <c r="M276" s="67">
        <f t="shared" si="39"/>
        <v>0</v>
      </c>
      <c r="N276" s="65" t="s">
        <v>10</v>
      </c>
    </row>
    <row r="277" spans="1:14" ht="11" customHeight="1" x14ac:dyDescent="0.15">
      <c r="A277" s="6" t="s">
        <v>175</v>
      </c>
      <c r="B277" s="61"/>
      <c r="C277" s="64"/>
      <c r="D277" s="63"/>
      <c r="E277" s="64"/>
      <c r="F277" s="63"/>
      <c r="G277" s="64"/>
      <c r="H277" s="63"/>
      <c r="I277" s="64"/>
      <c r="J277" s="63"/>
      <c r="K277" s="64"/>
      <c r="L277" s="66">
        <f t="shared" si="38"/>
        <v>0</v>
      </c>
      <c r="M277" s="67">
        <f t="shared" si="39"/>
        <v>0</v>
      </c>
      <c r="N277" s="65" t="s">
        <v>10</v>
      </c>
    </row>
    <row r="278" spans="1:14" ht="11" customHeight="1" x14ac:dyDescent="0.15">
      <c r="A278" s="6"/>
      <c r="B278" s="61"/>
      <c r="C278" s="64"/>
      <c r="D278" s="63"/>
      <c r="E278" s="64"/>
      <c r="F278" s="63"/>
      <c r="G278" s="64"/>
      <c r="H278" s="63"/>
      <c r="I278" s="64"/>
      <c r="J278" s="63"/>
      <c r="K278" s="64"/>
      <c r="L278" s="66">
        <f t="shared" si="38"/>
        <v>0</v>
      </c>
      <c r="M278" s="67">
        <f t="shared" si="39"/>
        <v>0</v>
      </c>
      <c r="N278" s="65"/>
    </row>
    <row r="279" spans="1:14" ht="11" customHeight="1" x14ac:dyDescent="0.15">
      <c r="A279" s="6"/>
      <c r="B279" s="61"/>
      <c r="C279" s="64"/>
      <c r="D279" s="63"/>
      <c r="E279" s="64"/>
      <c r="F279" s="63"/>
      <c r="G279" s="64"/>
      <c r="H279" s="63"/>
      <c r="I279" s="64"/>
      <c r="J279" s="63"/>
      <c r="K279" s="64"/>
      <c r="L279" s="66">
        <f t="shared" si="38"/>
        <v>0</v>
      </c>
      <c r="M279" s="67">
        <f t="shared" si="39"/>
        <v>0</v>
      </c>
      <c r="N279" s="65"/>
    </row>
    <row r="280" spans="1:14" ht="11" customHeight="1" x14ac:dyDescent="0.15">
      <c r="A280" s="6"/>
      <c r="B280" s="61"/>
      <c r="C280" s="64"/>
      <c r="D280" s="63"/>
      <c r="E280" s="64"/>
      <c r="F280" s="63"/>
      <c r="G280" s="64"/>
      <c r="H280" s="63"/>
      <c r="I280" s="64"/>
      <c r="J280" s="63"/>
      <c r="K280" s="64"/>
      <c r="L280" s="66">
        <f t="shared" si="38"/>
        <v>0</v>
      </c>
      <c r="M280" s="67">
        <f t="shared" si="39"/>
        <v>0</v>
      </c>
      <c r="N280" s="65"/>
    </row>
    <row r="281" spans="1:14" ht="11" customHeight="1" x14ac:dyDescent="0.15">
      <c r="A281" s="6"/>
      <c r="B281" s="61"/>
      <c r="C281" s="64"/>
      <c r="D281" s="63"/>
      <c r="E281" s="64"/>
      <c r="F281" s="63"/>
      <c r="G281" s="64"/>
      <c r="H281" s="63"/>
      <c r="I281" s="64"/>
      <c r="J281" s="63"/>
      <c r="K281" s="64"/>
      <c r="L281" s="66">
        <f t="shared" si="38"/>
        <v>0</v>
      </c>
      <c r="M281" s="67">
        <f t="shared" si="39"/>
        <v>0</v>
      </c>
      <c r="N281" s="65"/>
    </row>
    <row r="282" spans="1:14" ht="11" customHeight="1" x14ac:dyDescent="0.15">
      <c r="A282" s="6"/>
      <c r="B282" s="61"/>
      <c r="C282" s="64"/>
      <c r="D282" s="63"/>
      <c r="E282" s="64"/>
      <c r="F282" s="63"/>
      <c r="G282" s="64"/>
      <c r="H282" s="63"/>
      <c r="I282" s="64"/>
      <c r="J282" s="63"/>
      <c r="K282" s="64"/>
      <c r="L282" s="66">
        <f t="shared" si="38"/>
        <v>0</v>
      </c>
      <c r="M282" s="67">
        <f t="shared" si="39"/>
        <v>0</v>
      </c>
      <c r="N282" s="65"/>
    </row>
    <row r="283" spans="1:14" ht="11" customHeight="1" x14ac:dyDescent="0.15">
      <c r="A283" s="7" t="s">
        <v>11</v>
      </c>
      <c r="B283" s="8">
        <f>SUM(B271:B282)</f>
        <v>0</v>
      </c>
      <c r="C283" s="9">
        <f>SUMPRODUCT(B271:B282,C271:C282)</f>
        <v>0</v>
      </c>
      <c r="D283" s="8">
        <f>SUM(D271:D282)</f>
        <v>0</v>
      </c>
      <c r="E283" s="9">
        <f>SUMPRODUCT(D271:D282,E271:E282)</f>
        <v>0</v>
      </c>
      <c r="F283" s="8">
        <f>SUM(F271:F282)</f>
        <v>0</v>
      </c>
      <c r="G283" s="9">
        <f>SUMPRODUCT(F271:F282,G271:G282)</f>
        <v>0</v>
      </c>
      <c r="H283" s="8">
        <f>SUM(H271:H282)</f>
        <v>0</v>
      </c>
      <c r="I283" s="9">
        <f>SUMPRODUCT(H271:H282,I271:I282)</f>
        <v>0</v>
      </c>
      <c r="J283" s="8">
        <f>SUM(J271:J282)</f>
        <v>0</v>
      </c>
      <c r="K283" s="9">
        <f>SUMPRODUCT(J271:J282,K271:K282)</f>
        <v>0</v>
      </c>
      <c r="L283" s="177">
        <f t="shared" ref="L283:M283" si="40">SUM(L271:L282)</f>
        <v>0</v>
      </c>
      <c r="M283" s="178">
        <f t="shared" si="40"/>
        <v>0</v>
      </c>
      <c r="N283" s="46"/>
    </row>
    <row r="284" spans="1:14" ht="11" customHeight="1" x14ac:dyDescent="0.15">
      <c r="A284" s="364" t="s">
        <v>12</v>
      </c>
      <c r="B284" s="361"/>
      <c r="C284" s="361"/>
      <c r="D284" s="361"/>
      <c r="E284" s="361"/>
      <c r="F284" s="361"/>
      <c r="G284" s="361"/>
      <c r="H284" s="361"/>
      <c r="I284" s="361"/>
      <c r="J284" s="361"/>
      <c r="K284" s="361"/>
      <c r="L284" s="361"/>
      <c r="M284" s="361"/>
      <c r="N284" s="48"/>
    </row>
    <row r="285" spans="1:14" ht="34" customHeight="1" x14ac:dyDescent="0.15">
      <c r="A285" s="362"/>
      <c r="B285" s="363"/>
      <c r="C285" s="363"/>
      <c r="D285" s="363"/>
      <c r="E285" s="363"/>
      <c r="F285" s="363"/>
      <c r="G285" s="363"/>
      <c r="H285" s="363"/>
      <c r="I285" s="363"/>
      <c r="J285" s="363"/>
      <c r="K285" s="363"/>
      <c r="L285" s="365"/>
      <c r="M285" s="365"/>
      <c r="N285" s="48"/>
    </row>
    <row r="286" spans="1:14" ht="11" customHeight="1" x14ac:dyDescent="0.15">
      <c r="A286" s="187" t="s">
        <v>86</v>
      </c>
      <c r="B286" s="2" t="s">
        <v>0</v>
      </c>
      <c r="C286" s="49" t="s">
        <v>1</v>
      </c>
      <c r="D286" s="50" t="s">
        <v>2</v>
      </c>
      <c r="E286" s="49" t="s">
        <v>1</v>
      </c>
      <c r="F286" s="50" t="s">
        <v>3</v>
      </c>
      <c r="G286" s="49" t="s">
        <v>1</v>
      </c>
      <c r="H286" s="50" t="s">
        <v>4</v>
      </c>
      <c r="I286" s="49" t="s">
        <v>1</v>
      </c>
      <c r="J286" s="50" t="s">
        <v>5</v>
      </c>
      <c r="K286" s="49" t="s">
        <v>1</v>
      </c>
      <c r="L286" s="84" t="s">
        <v>6</v>
      </c>
      <c r="M286" s="78" t="s">
        <v>7</v>
      </c>
      <c r="N286" s="79" t="s">
        <v>8</v>
      </c>
    </row>
    <row r="287" spans="1:14" ht="11" customHeight="1" x14ac:dyDescent="0.15">
      <c r="A287" s="26" t="s">
        <v>176</v>
      </c>
      <c r="B287" s="61"/>
      <c r="C287" s="64"/>
      <c r="D287" s="63"/>
      <c r="E287" s="64"/>
      <c r="F287" s="63"/>
      <c r="G287" s="64"/>
      <c r="H287" s="63"/>
      <c r="I287" s="64"/>
      <c r="J287" s="63"/>
      <c r="K287" s="64"/>
      <c r="L287" s="66">
        <f>B287+D287+F287+H287+J287</f>
        <v>0</v>
      </c>
      <c r="M287" s="67">
        <f>(B287*C287)+(D287*E287)+(F287*G287)+(H287*I287)+(J287*K287)</f>
        <v>0</v>
      </c>
      <c r="N287" s="65" t="s">
        <v>87</v>
      </c>
    </row>
    <row r="288" spans="1:14" ht="11" customHeight="1" x14ac:dyDescent="0.15">
      <c r="A288" s="26" t="s">
        <v>197</v>
      </c>
      <c r="B288" s="61"/>
      <c r="C288" s="64"/>
      <c r="D288" s="63"/>
      <c r="E288" s="64"/>
      <c r="F288" s="63"/>
      <c r="G288" s="64"/>
      <c r="H288" s="63"/>
      <c r="I288" s="64"/>
      <c r="J288" s="63"/>
      <c r="K288" s="64"/>
      <c r="L288" s="66">
        <f>B288+D288+F288+H288+J288</f>
        <v>0</v>
      </c>
      <c r="M288" s="67">
        <f>(B288*C288)+(D288*E288)+(F288*G288)+(H288*I288)+(J288*K288)</f>
        <v>0</v>
      </c>
      <c r="N288" s="65" t="s">
        <v>87</v>
      </c>
    </row>
    <row r="289" spans="1:14" ht="11" customHeight="1" x14ac:dyDescent="0.15">
      <c r="A289" s="26"/>
      <c r="B289" s="61"/>
      <c r="C289" s="64"/>
      <c r="D289" s="63"/>
      <c r="E289" s="64"/>
      <c r="F289" s="63"/>
      <c r="G289" s="64"/>
      <c r="H289" s="63"/>
      <c r="I289" s="64"/>
      <c r="J289" s="63"/>
      <c r="K289" s="64"/>
      <c r="L289" s="66">
        <f t="shared" ref="L289:L293" si="41">B289+D289+F289+H289+J289</f>
        <v>0</v>
      </c>
      <c r="M289" s="67">
        <f t="shared" ref="M289:M293" si="42">(B289*C289)+(D289*E289)+(F289*G289)+(H289*I289)+(J289*K289)</f>
        <v>0</v>
      </c>
      <c r="N289" s="65"/>
    </row>
    <row r="290" spans="1:14" ht="11" customHeight="1" x14ac:dyDescent="0.15">
      <c r="A290" s="26"/>
      <c r="B290" s="61"/>
      <c r="C290" s="64"/>
      <c r="D290" s="63"/>
      <c r="E290" s="64"/>
      <c r="F290" s="63"/>
      <c r="G290" s="64"/>
      <c r="H290" s="63"/>
      <c r="I290" s="64"/>
      <c r="J290" s="63"/>
      <c r="K290" s="64"/>
      <c r="L290" s="66">
        <f t="shared" si="41"/>
        <v>0</v>
      </c>
      <c r="M290" s="67">
        <f t="shared" si="42"/>
        <v>0</v>
      </c>
      <c r="N290" s="65"/>
    </row>
    <row r="291" spans="1:14" ht="11" customHeight="1" x14ac:dyDescent="0.15">
      <c r="A291" s="26"/>
      <c r="B291" s="61"/>
      <c r="C291" s="64"/>
      <c r="D291" s="63"/>
      <c r="E291" s="64"/>
      <c r="F291" s="63"/>
      <c r="G291" s="64"/>
      <c r="H291" s="63"/>
      <c r="I291" s="64"/>
      <c r="J291" s="63"/>
      <c r="K291" s="64"/>
      <c r="L291" s="66">
        <f t="shared" si="41"/>
        <v>0</v>
      </c>
      <c r="M291" s="67">
        <f t="shared" si="42"/>
        <v>0</v>
      </c>
      <c r="N291" s="65"/>
    </row>
    <row r="292" spans="1:14" ht="11" customHeight="1" x14ac:dyDescent="0.15">
      <c r="A292" s="26"/>
      <c r="B292" s="61"/>
      <c r="C292" s="64"/>
      <c r="D292" s="63"/>
      <c r="E292" s="64"/>
      <c r="F292" s="63"/>
      <c r="G292" s="64"/>
      <c r="H292" s="63"/>
      <c r="I292" s="64"/>
      <c r="J292" s="63"/>
      <c r="K292" s="64"/>
      <c r="L292" s="66">
        <f t="shared" si="41"/>
        <v>0</v>
      </c>
      <c r="M292" s="67">
        <f t="shared" si="42"/>
        <v>0</v>
      </c>
      <c r="N292" s="65"/>
    </row>
    <row r="293" spans="1:14" ht="11" customHeight="1" x14ac:dyDescent="0.15">
      <c r="A293" s="26"/>
      <c r="B293" s="61"/>
      <c r="C293" s="64"/>
      <c r="D293" s="63"/>
      <c r="E293" s="64"/>
      <c r="F293" s="63"/>
      <c r="G293" s="64"/>
      <c r="H293" s="63"/>
      <c r="I293" s="64"/>
      <c r="J293" s="63"/>
      <c r="K293" s="64"/>
      <c r="L293" s="66">
        <f t="shared" si="41"/>
        <v>0</v>
      </c>
      <c r="M293" s="67">
        <f t="shared" si="42"/>
        <v>0</v>
      </c>
      <c r="N293" s="65"/>
    </row>
    <row r="294" spans="1:14" ht="11" customHeight="1" x14ac:dyDescent="0.15">
      <c r="A294" s="7" t="s">
        <v>11</v>
      </c>
      <c r="B294" s="8">
        <f>SUM(B287:B293)</f>
        <v>0</v>
      </c>
      <c r="C294" s="9">
        <f>SUMPRODUCT(B287:B293,C287:C293)</f>
        <v>0</v>
      </c>
      <c r="D294" s="8">
        <f>SUM(D287:D293)</f>
        <v>0</v>
      </c>
      <c r="E294" s="9">
        <f>SUMPRODUCT(D287:D293,E287:E293)</f>
        <v>0</v>
      </c>
      <c r="F294" s="8">
        <f>SUM(F287:F293)</f>
        <v>0</v>
      </c>
      <c r="G294" s="9">
        <f>SUMPRODUCT(F287:F293,G287:G293)</f>
        <v>0</v>
      </c>
      <c r="H294" s="8">
        <f>SUM(H287:H293)</f>
        <v>0</v>
      </c>
      <c r="I294" s="9">
        <f>SUMPRODUCT(H287:H293,I287:I293)</f>
        <v>0</v>
      </c>
      <c r="J294" s="8">
        <f>SUM(J287:J293)</f>
        <v>0</v>
      </c>
      <c r="K294" s="9">
        <f>SUMPRODUCT(J287:J293,K287:K293)</f>
        <v>0</v>
      </c>
      <c r="L294" s="168">
        <f t="shared" ref="L294:M294" si="43">SUM(L287:L293)</f>
        <v>0</v>
      </c>
      <c r="M294" s="169">
        <f t="shared" si="43"/>
        <v>0</v>
      </c>
      <c r="N294" s="46"/>
    </row>
    <row r="295" spans="1:14" ht="11" customHeight="1" x14ac:dyDescent="0.15">
      <c r="A295" s="364" t="s">
        <v>12</v>
      </c>
      <c r="B295" s="361"/>
      <c r="C295" s="361"/>
      <c r="D295" s="361"/>
      <c r="E295" s="361"/>
      <c r="F295" s="361"/>
      <c r="G295" s="361"/>
      <c r="H295" s="361"/>
      <c r="I295" s="361"/>
      <c r="J295" s="361"/>
      <c r="K295" s="361"/>
      <c r="L295" s="361"/>
      <c r="M295" s="361"/>
      <c r="N295" s="48"/>
    </row>
    <row r="296" spans="1:14" ht="32" customHeight="1" x14ac:dyDescent="0.15">
      <c r="A296" s="362"/>
      <c r="B296" s="363"/>
      <c r="C296" s="363"/>
      <c r="D296" s="363"/>
      <c r="E296" s="363"/>
      <c r="F296" s="363"/>
      <c r="G296" s="363"/>
      <c r="H296" s="363"/>
      <c r="I296" s="363"/>
      <c r="J296" s="363"/>
      <c r="K296" s="363"/>
      <c r="L296" s="365"/>
      <c r="M296" s="365"/>
      <c r="N296" s="48"/>
    </row>
    <row r="297" spans="1:14" ht="11" customHeight="1" x14ac:dyDescent="0.15">
      <c r="A297" s="188" t="s">
        <v>88</v>
      </c>
      <c r="B297" s="2" t="s">
        <v>0</v>
      </c>
      <c r="C297" s="49" t="s">
        <v>1</v>
      </c>
      <c r="D297" s="50" t="s">
        <v>2</v>
      </c>
      <c r="E297" s="49" t="s">
        <v>1</v>
      </c>
      <c r="F297" s="50" t="s">
        <v>3</v>
      </c>
      <c r="G297" s="49" t="s">
        <v>1</v>
      </c>
      <c r="H297" s="50" t="s">
        <v>4</v>
      </c>
      <c r="I297" s="49" t="s">
        <v>1</v>
      </c>
      <c r="J297" s="50" t="s">
        <v>5</v>
      </c>
      <c r="K297" s="49" t="s">
        <v>1</v>
      </c>
      <c r="L297" s="73" t="s">
        <v>6</v>
      </c>
      <c r="M297" s="74" t="s">
        <v>7</v>
      </c>
      <c r="N297" s="75" t="s">
        <v>8</v>
      </c>
    </row>
    <row r="298" spans="1:14" ht="11" customHeight="1" x14ac:dyDescent="0.15">
      <c r="A298" s="26" t="s">
        <v>199</v>
      </c>
      <c r="B298" s="61"/>
      <c r="C298" s="64"/>
      <c r="D298" s="61"/>
      <c r="E298" s="64"/>
      <c r="F298" s="61"/>
      <c r="G298" s="64"/>
      <c r="H298" s="61"/>
      <c r="I298" s="64"/>
      <c r="J298" s="61"/>
      <c r="K298" s="64"/>
      <c r="L298" s="66">
        <f t="shared" ref="L298:L305" si="44">B298+D298+F298+H298+J298</f>
        <v>0</v>
      </c>
      <c r="M298" s="67">
        <f t="shared" ref="M298:M305" si="45">(B298*C298)+(D298*E298)+(F298*G298)+(H298*I298)+(J298*K298)</f>
        <v>0</v>
      </c>
      <c r="N298" s="65"/>
    </row>
    <row r="299" spans="1:14" ht="11" customHeight="1" x14ac:dyDescent="0.15">
      <c r="A299" s="26"/>
      <c r="B299" s="61"/>
      <c r="C299" s="64"/>
      <c r="D299" s="61"/>
      <c r="E299" s="64"/>
      <c r="F299" s="61"/>
      <c r="G299" s="64"/>
      <c r="H299" s="61"/>
      <c r="I299" s="64"/>
      <c r="J299" s="61"/>
      <c r="K299" s="64"/>
      <c r="L299" s="66">
        <f t="shared" si="44"/>
        <v>0</v>
      </c>
      <c r="M299" s="67">
        <f t="shared" si="45"/>
        <v>0</v>
      </c>
      <c r="N299" s="85"/>
    </row>
    <row r="300" spans="1:14" ht="11" customHeight="1" x14ac:dyDescent="0.15">
      <c r="A300" s="26"/>
      <c r="B300" s="61"/>
      <c r="C300" s="64"/>
      <c r="D300" s="61"/>
      <c r="E300" s="64"/>
      <c r="F300" s="61"/>
      <c r="G300" s="64"/>
      <c r="H300" s="61"/>
      <c r="I300" s="64"/>
      <c r="J300" s="61"/>
      <c r="K300" s="64"/>
      <c r="L300" s="66">
        <f t="shared" si="44"/>
        <v>0</v>
      </c>
      <c r="M300" s="67">
        <f t="shared" si="45"/>
        <v>0</v>
      </c>
      <c r="N300" s="65"/>
    </row>
    <row r="301" spans="1:14" ht="11" customHeight="1" x14ac:dyDescent="0.15">
      <c r="A301" s="26"/>
      <c r="B301" s="61"/>
      <c r="C301" s="64"/>
      <c r="D301" s="61"/>
      <c r="E301" s="64"/>
      <c r="F301" s="61"/>
      <c r="G301" s="64"/>
      <c r="H301" s="61"/>
      <c r="I301" s="64"/>
      <c r="J301" s="61"/>
      <c r="K301" s="64"/>
      <c r="L301" s="66">
        <f t="shared" si="44"/>
        <v>0</v>
      </c>
      <c r="M301" s="67">
        <f t="shared" si="45"/>
        <v>0</v>
      </c>
      <c r="N301" s="65"/>
    </row>
    <row r="302" spans="1:14" ht="11" customHeight="1" x14ac:dyDescent="0.15">
      <c r="A302" s="26"/>
      <c r="B302" s="61"/>
      <c r="C302" s="64"/>
      <c r="D302" s="61"/>
      <c r="E302" s="64"/>
      <c r="F302" s="61"/>
      <c r="G302" s="64"/>
      <c r="H302" s="61"/>
      <c r="I302" s="64"/>
      <c r="J302" s="61"/>
      <c r="K302" s="64"/>
      <c r="L302" s="66">
        <f t="shared" si="44"/>
        <v>0</v>
      </c>
      <c r="M302" s="67">
        <f t="shared" si="45"/>
        <v>0</v>
      </c>
      <c r="N302" s="65"/>
    </row>
    <row r="303" spans="1:14" ht="11" customHeight="1" x14ac:dyDescent="0.15">
      <c r="A303" s="26"/>
      <c r="B303" s="61"/>
      <c r="C303" s="64"/>
      <c r="D303" s="61"/>
      <c r="E303" s="64"/>
      <c r="F303" s="61"/>
      <c r="G303" s="64"/>
      <c r="H303" s="61"/>
      <c r="I303" s="64"/>
      <c r="J303" s="61"/>
      <c r="K303" s="64"/>
      <c r="L303" s="66">
        <f t="shared" si="44"/>
        <v>0</v>
      </c>
      <c r="M303" s="67">
        <f t="shared" si="45"/>
        <v>0</v>
      </c>
      <c r="N303" s="65"/>
    </row>
    <row r="304" spans="1:14" ht="11" customHeight="1" x14ac:dyDescent="0.15">
      <c r="A304" s="26"/>
      <c r="B304" s="61"/>
      <c r="C304" s="64"/>
      <c r="D304" s="61"/>
      <c r="E304" s="64"/>
      <c r="F304" s="61"/>
      <c r="G304" s="64"/>
      <c r="H304" s="61"/>
      <c r="I304" s="64"/>
      <c r="J304" s="61"/>
      <c r="K304" s="64"/>
      <c r="L304" s="66">
        <f t="shared" si="44"/>
        <v>0</v>
      </c>
      <c r="M304" s="67">
        <f t="shared" si="45"/>
        <v>0</v>
      </c>
      <c r="N304" s="65"/>
    </row>
    <row r="305" spans="1:14" ht="11" customHeight="1" x14ac:dyDescent="0.15">
      <c r="A305" s="26"/>
      <c r="B305" s="61"/>
      <c r="C305" s="64"/>
      <c r="D305" s="61"/>
      <c r="E305" s="64"/>
      <c r="F305" s="61"/>
      <c r="G305" s="64"/>
      <c r="H305" s="61"/>
      <c r="I305" s="64"/>
      <c r="J305" s="61"/>
      <c r="K305" s="64"/>
      <c r="L305" s="66">
        <f t="shared" si="44"/>
        <v>0</v>
      </c>
      <c r="M305" s="67">
        <f t="shared" si="45"/>
        <v>0</v>
      </c>
      <c r="N305" s="65"/>
    </row>
    <row r="306" spans="1:14" ht="11" customHeight="1" x14ac:dyDescent="0.15">
      <c r="A306" s="7" t="s">
        <v>11</v>
      </c>
      <c r="B306" s="8">
        <f>SUM(B298:B305)</f>
        <v>0</v>
      </c>
      <c r="C306" s="20">
        <f>SUMPRODUCT(B298:B305,C298:C305)</f>
        <v>0</v>
      </c>
      <c r="D306" s="8">
        <f>SUM(D298:D305)</f>
        <v>0</v>
      </c>
      <c r="E306" s="20">
        <f>SUMPRODUCT(D298:D305,E298:E305)</f>
        <v>0</v>
      </c>
      <c r="F306" s="8">
        <f>SUM(F298:F305)</f>
        <v>0</v>
      </c>
      <c r="G306" s="20">
        <f>SUMPRODUCT(F298:F305,G298:G305)</f>
        <v>0</v>
      </c>
      <c r="H306" s="8">
        <f>SUM(H298:H305)</f>
        <v>0</v>
      </c>
      <c r="I306" s="20">
        <f>SUMPRODUCT(H298:H305,I298:I305)</f>
        <v>0</v>
      </c>
      <c r="J306" s="8">
        <f>SUM(J298:J305)</f>
        <v>0</v>
      </c>
      <c r="K306" s="20">
        <f>SUMPRODUCT(J298:J305,K298:K305)</f>
        <v>0</v>
      </c>
      <c r="L306" s="157">
        <f t="shared" ref="L306:M306" si="46">SUM(L298:L305)</f>
        <v>0</v>
      </c>
      <c r="M306" s="158">
        <f t="shared" si="46"/>
        <v>0</v>
      </c>
      <c r="N306" s="46"/>
    </row>
    <row r="307" spans="1:14" ht="11" customHeight="1" x14ac:dyDescent="0.15">
      <c r="A307" s="364" t="s">
        <v>12</v>
      </c>
      <c r="B307" s="361"/>
      <c r="C307" s="361"/>
      <c r="D307" s="361"/>
      <c r="E307" s="361"/>
      <c r="F307" s="361"/>
      <c r="G307" s="361"/>
      <c r="H307" s="361"/>
      <c r="I307" s="361"/>
      <c r="J307" s="361"/>
      <c r="K307" s="361"/>
      <c r="L307" s="361"/>
      <c r="M307" s="361"/>
      <c r="N307" s="48"/>
    </row>
    <row r="308" spans="1:14" ht="32" customHeight="1" x14ac:dyDescent="0.15">
      <c r="A308" s="362"/>
      <c r="B308" s="363"/>
      <c r="C308" s="363"/>
      <c r="D308" s="363"/>
      <c r="E308" s="363"/>
      <c r="F308" s="363"/>
      <c r="G308" s="363"/>
      <c r="H308" s="363"/>
      <c r="I308" s="363"/>
      <c r="J308" s="363"/>
      <c r="K308" s="363"/>
      <c r="L308" s="363"/>
      <c r="M308" s="363"/>
      <c r="N308" s="47"/>
    </row>
    <row r="309" spans="1:14" ht="11" customHeight="1" x14ac:dyDescent="0.15">
      <c r="A309" s="189" t="s">
        <v>208</v>
      </c>
      <c r="B309" s="2" t="s">
        <v>0</v>
      </c>
      <c r="C309" s="49" t="s">
        <v>1</v>
      </c>
      <c r="D309" s="50" t="s">
        <v>2</v>
      </c>
      <c r="E309" s="49" t="s">
        <v>1</v>
      </c>
      <c r="F309" s="50" t="s">
        <v>3</v>
      </c>
      <c r="G309" s="49" t="s">
        <v>1</v>
      </c>
      <c r="H309" s="50" t="s">
        <v>4</v>
      </c>
      <c r="I309" s="49" t="s">
        <v>1</v>
      </c>
      <c r="J309" s="50" t="s">
        <v>5</v>
      </c>
      <c r="K309" s="49" t="s">
        <v>1</v>
      </c>
      <c r="L309" s="73" t="s">
        <v>6</v>
      </c>
      <c r="M309" s="74" t="s">
        <v>7</v>
      </c>
      <c r="N309" s="75" t="s">
        <v>8</v>
      </c>
    </row>
    <row r="310" spans="1:14" ht="11" customHeight="1" x14ac:dyDescent="0.15">
      <c r="A310" s="21"/>
      <c r="B310" s="61"/>
      <c r="C310" s="64"/>
      <c r="D310" s="61"/>
      <c r="E310" s="64"/>
      <c r="F310" s="61"/>
      <c r="G310" s="64"/>
      <c r="H310" s="61"/>
      <c r="I310" s="64"/>
      <c r="J310" s="61"/>
      <c r="K310" s="64"/>
      <c r="L310" s="66">
        <f t="shared" ref="L310:L318" si="47">B310+D310+F310+H310+J310</f>
        <v>0</v>
      </c>
      <c r="M310" s="67">
        <f t="shared" ref="M310:M318" si="48">(B310*C310)+(D310*E310)+(F310*G310)+(H310*I310)+(J310*K310)</f>
        <v>0</v>
      </c>
      <c r="N310" s="65"/>
    </row>
    <row r="311" spans="1:14" ht="11" customHeight="1" x14ac:dyDescent="0.15">
      <c r="A311" s="21"/>
      <c r="B311" s="61"/>
      <c r="C311" s="64"/>
      <c r="D311" s="61"/>
      <c r="E311" s="64"/>
      <c r="F311" s="61"/>
      <c r="G311" s="64"/>
      <c r="H311" s="61"/>
      <c r="I311" s="64"/>
      <c r="J311" s="61"/>
      <c r="K311" s="64"/>
      <c r="L311" s="66">
        <f t="shared" si="47"/>
        <v>0</v>
      </c>
      <c r="M311" s="67">
        <f t="shared" si="48"/>
        <v>0</v>
      </c>
      <c r="N311" s="65"/>
    </row>
    <row r="312" spans="1:14" ht="11" customHeight="1" x14ac:dyDescent="0.15">
      <c r="A312" s="21"/>
      <c r="B312" s="61"/>
      <c r="C312" s="64"/>
      <c r="D312" s="61"/>
      <c r="E312" s="64"/>
      <c r="F312" s="61"/>
      <c r="G312" s="64"/>
      <c r="H312" s="61"/>
      <c r="I312" s="64"/>
      <c r="J312" s="61"/>
      <c r="K312" s="64"/>
      <c r="L312" s="66">
        <f t="shared" si="47"/>
        <v>0</v>
      </c>
      <c r="M312" s="67">
        <f t="shared" si="48"/>
        <v>0</v>
      </c>
      <c r="N312" s="65"/>
    </row>
    <row r="313" spans="1:14" ht="11" customHeight="1" x14ac:dyDescent="0.15">
      <c r="A313" s="21"/>
      <c r="B313" s="61"/>
      <c r="C313" s="64"/>
      <c r="D313" s="61"/>
      <c r="E313" s="64"/>
      <c r="F313" s="61"/>
      <c r="G313" s="64"/>
      <c r="H313" s="61"/>
      <c r="I313" s="64"/>
      <c r="J313" s="61"/>
      <c r="K313" s="64"/>
      <c r="L313" s="66">
        <f t="shared" si="47"/>
        <v>0</v>
      </c>
      <c r="M313" s="67">
        <f t="shared" si="48"/>
        <v>0</v>
      </c>
      <c r="N313" s="65"/>
    </row>
    <row r="314" spans="1:14" ht="11" customHeight="1" x14ac:dyDescent="0.15">
      <c r="A314" s="21"/>
      <c r="B314" s="61"/>
      <c r="C314" s="64"/>
      <c r="D314" s="61"/>
      <c r="E314" s="64"/>
      <c r="F314" s="61"/>
      <c r="G314" s="64"/>
      <c r="H314" s="61"/>
      <c r="I314" s="64"/>
      <c r="J314" s="61"/>
      <c r="K314" s="64"/>
      <c r="L314" s="66">
        <f t="shared" si="47"/>
        <v>0</v>
      </c>
      <c r="M314" s="67">
        <f t="shared" si="48"/>
        <v>0</v>
      </c>
      <c r="N314" s="65"/>
    </row>
    <row r="315" spans="1:14" ht="11" customHeight="1" x14ac:dyDescent="0.15">
      <c r="A315" s="21"/>
      <c r="B315" s="61"/>
      <c r="C315" s="64"/>
      <c r="D315" s="61"/>
      <c r="E315" s="64"/>
      <c r="F315" s="61"/>
      <c r="G315" s="64"/>
      <c r="H315" s="61"/>
      <c r="I315" s="64"/>
      <c r="J315" s="61"/>
      <c r="K315" s="64"/>
      <c r="L315" s="66">
        <f t="shared" si="47"/>
        <v>0</v>
      </c>
      <c r="M315" s="67">
        <f t="shared" si="48"/>
        <v>0</v>
      </c>
      <c r="N315" s="65"/>
    </row>
    <row r="316" spans="1:14" ht="11" customHeight="1" x14ac:dyDescent="0.15">
      <c r="A316" s="21"/>
      <c r="B316" s="61"/>
      <c r="C316" s="64"/>
      <c r="D316" s="61"/>
      <c r="E316" s="64"/>
      <c r="F316" s="61"/>
      <c r="G316" s="64"/>
      <c r="H316" s="61"/>
      <c r="I316" s="64"/>
      <c r="J316" s="61"/>
      <c r="K316" s="64"/>
      <c r="L316" s="66">
        <f t="shared" si="47"/>
        <v>0</v>
      </c>
      <c r="M316" s="67">
        <f t="shared" si="48"/>
        <v>0</v>
      </c>
      <c r="N316" s="65"/>
    </row>
    <row r="317" spans="1:14" ht="11" customHeight="1" x14ac:dyDescent="0.15">
      <c r="A317" s="21"/>
      <c r="B317" s="61"/>
      <c r="C317" s="64"/>
      <c r="D317" s="61"/>
      <c r="E317" s="64"/>
      <c r="F317" s="61"/>
      <c r="G317" s="64"/>
      <c r="H317" s="61"/>
      <c r="I317" s="64"/>
      <c r="J317" s="61"/>
      <c r="K317" s="64"/>
      <c r="L317" s="66">
        <f t="shared" si="47"/>
        <v>0</v>
      </c>
      <c r="M317" s="67">
        <f t="shared" si="48"/>
        <v>0</v>
      </c>
      <c r="N317" s="65"/>
    </row>
    <row r="318" spans="1:14" ht="11" customHeight="1" x14ac:dyDescent="0.15">
      <c r="A318" s="26"/>
      <c r="B318" s="61"/>
      <c r="C318" s="64"/>
      <c r="D318" s="61"/>
      <c r="E318" s="64"/>
      <c r="F318" s="61"/>
      <c r="G318" s="64"/>
      <c r="H318" s="61"/>
      <c r="I318" s="64"/>
      <c r="J318" s="61"/>
      <c r="K318" s="64"/>
      <c r="L318" s="66">
        <f t="shared" si="47"/>
        <v>0</v>
      </c>
      <c r="M318" s="67">
        <f t="shared" si="48"/>
        <v>0</v>
      </c>
      <c r="N318" s="65"/>
    </row>
    <row r="319" spans="1:14" ht="11" customHeight="1" x14ac:dyDescent="0.15">
      <c r="A319" s="7" t="s">
        <v>11</v>
      </c>
      <c r="B319" s="8">
        <f>SUM(B310:B318)</f>
        <v>0</v>
      </c>
      <c r="C319" s="20">
        <f>SUMPRODUCT(B310:B318,C310:C318)</f>
        <v>0</v>
      </c>
      <c r="D319" s="8">
        <f>SUM(D310:D318)</f>
        <v>0</v>
      </c>
      <c r="E319" s="20">
        <f>SUMPRODUCT(D310:D318,E310:E318)</f>
        <v>0</v>
      </c>
      <c r="F319" s="8">
        <f>SUM(F310:F318)</f>
        <v>0</v>
      </c>
      <c r="G319" s="20">
        <f>SUMPRODUCT(F310:F318,G310:G318)</f>
        <v>0</v>
      </c>
      <c r="H319" s="8">
        <f>SUM(H310:H318)</f>
        <v>0</v>
      </c>
      <c r="I319" s="20">
        <f>SUMPRODUCT(H310:H318,I310:I318)</f>
        <v>0</v>
      </c>
      <c r="J319" s="8">
        <f>SUM(J310:J318)</f>
        <v>0</v>
      </c>
      <c r="K319" s="20">
        <f>SUMPRODUCT(J310:J318,K310:K318)</f>
        <v>0</v>
      </c>
      <c r="L319" s="175">
        <f t="shared" ref="L319:M319" si="49">SUM(L310:L318)</f>
        <v>0</v>
      </c>
      <c r="M319" s="176">
        <f t="shared" si="49"/>
        <v>0</v>
      </c>
      <c r="N319" s="48"/>
    </row>
    <row r="320" spans="1:14" ht="11" customHeight="1" x14ac:dyDescent="0.15">
      <c r="A320" s="360" t="s">
        <v>209</v>
      </c>
      <c r="B320" s="361"/>
      <c r="C320" s="361"/>
      <c r="D320" s="361"/>
      <c r="E320" s="361"/>
      <c r="F320" s="361"/>
      <c r="G320" s="361"/>
      <c r="H320" s="361"/>
      <c r="I320" s="361"/>
      <c r="J320" s="361"/>
      <c r="K320" s="361"/>
      <c r="L320" s="361"/>
      <c r="M320" s="361"/>
      <c r="N320" s="48"/>
    </row>
    <row r="321" spans="1:14" ht="21" customHeight="1" x14ac:dyDescent="0.15">
      <c r="A321" s="362"/>
      <c r="B321" s="363"/>
      <c r="C321" s="363"/>
      <c r="D321" s="363"/>
      <c r="E321" s="363"/>
      <c r="F321" s="363"/>
      <c r="G321" s="363"/>
      <c r="H321" s="363"/>
      <c r="I321" s="363"/>
      <c r="J321" s="363"/>
      <c r="K321" s="363"/>
      <c r="L321" s="363"/>
      <c r="M321" s="363"/>
      <c r="N321" s="48"/>
    </row>
    <row r="322" spans="1:14" ht="11" customHeight="1" x14ac:dyDescent="0.15">
      <c r="A322" s="22" t="s">
        <v>89</v>
      </c>
      <c r="B322" s="10">
        <f t="shared" ref="B322:M322" si="50">SUM(B15+B28+B42+B58+B70+B88+B97+B112+B131+B147+B173+B192+B231+B252+B267+B283+B294+B306+B319)</f>
        <v>0</v>
      </c>
      <c r="C322" s="101">
        <f t="shared" si="50"/>
        <v>0</v>
      </c>
      <c r="D322" s="10">
        <f t="shared" si="50"/>
        <v>0</v>
      </c>
      <c r="E322" s="101">
        <f t="shared" si="50"/>
        <v>0</v>
      </c>
      <c r="F322" s="10">
        <f t="shared" si="50"/>
        <v>0</v>
      </c>
      <c r="G322" s="101">
        <f t="shared" si="50"/>
        <v>0</v>
      </c>
      <c r="H322" s="10">
        <f t="shared" si="50"/>
        <v>0</v>
      </c>
      <c r="I322" s="101">
        <f t="shared" si="50"/>
        <v>0</v>
      </c>
      <c r="J322" s="10">
        <f t="shared" si="50"/>
        <v>0</v>
      </c>
      <c r="K322" s="101">
        <f t="shared" si="50"/>
        <v>0</v>
      </c>
      <c r="L322" s="10">
        <f t="shared" si="50"/>
        <v>0</v>
      </c>
      <c r="M322" s="101">
        <f t="shared" si="50"/>
        <v>0</v>
      </c>
      <c r="N322" s="48"/>
    </row>
    <row r="323" spans="1:14" ht="11" customHeight="1" x14ac:dyDescent="0.15">
      <c r="A323" s="54"/>
      <c r="B323" s="56"/>
      <c r="C323" s="57"/>
      <c r="D323" s="56"/>
      <c r="E323" s="57"/>
      <c r="F323" s="56"/>
      <c r="G323" s="57"/>
      <c r="H323" s="56"/>
      <c r="I323" s="57"/>
      <c r="J323" s="56"/>
      <c r="K323" s="57"/>
      <c r="L323" s="56"/>
      <c r="M323" s="57"/>
      <c r="N323" s="48"/>
    </row>
    <row r="324" spans="1:14" ht="11" customHeight="1" x14ac:dyDescent="0.15">
      <c r="A324" s="55" t="s">
        <v>90</v>
      </c>
      <c r="B324" s="151"/>
      <c r="C324" s="152"/>
      <c r="D324" s="58"/>
      <c r="E324" s="59"/>
      <c r="F324" s="58"/>
      <c r="G324" s="59"/>
      <c r="H324" s="58"/>
      <c r="I324" s="59"/>
      <c r="J324" s="58"/>
      <c r="K324" s="59"/>
      <c r="L324" s="58"/>
      <c r="M324" s="59"/>
      <c r="N324" s="48"/>
    </row>
    <row r="325" spans="1:14" ht="11" customHeight="1" x14ac:dyDescent="0.15">
      <c r="A325" s="23" t="s">
        <v>87</v>
      </c>
      <c r="B325" s="358">
        <f>SUMIF(N:N,"andy oxy",M:M)</f>
        <v>0</v>
      </c>
      <c r="C325" s="359"/>
      <c r="D325" s="60"/>
      <c r="E325" s="59"/>
      <c r="F325" s="58"/>
      <c r="G325" s="59"/>
      <c r="H325" s="58"/>
      <c r="I325" s="59"/>
      <c r="J325" s="58"/>
      <c r="K325" s="59"/>
      <c r="L325" s="58"/>
      <c r="M325" s="59"/>
      <c r="N325" s="48"/>
    </row>
    <row r="326" spans="1:14" ht="11" customHeight="1" x14ac:dyDescent="0.15">
      <c r="A326" s="23" t="s">
        <v>26</v>
      </c>
      <c r="B326" s="358">
        <f>SUMIF(N:N,"blue ridge pharmacy",M:M)</f>
        <v>0</v>
      </c>
      <c r="C326" s="359"/>
      <c r="D326" s="60"/>
      <c r="E326" s="59"/>
      <c r="F326" s="58"/>
      <c r="G326" s="59"/>
      <c r="H326" s="58"/>
      <c r="I326" s="59"/>
      <c r="J326" s="58"/>
      <c r="K326" s="59"/>
      <c r="L326" s="58"/>
      <c r="M326" s="59"/>
      <c r="N326" s="48"/>
    </row>
    <row r="327" spans="1:14" ht="11" customHeight="1" x14ac:dyDescent="0.15">
      <c r="A327" s="23" t="s">
        <v>73</v>
      </c>
      <c r="B327" s="358">
        <f>SUMIF(N:N,"butler schein",M:M)</f>
        <v>0</v>
      </c>
      <c r="C327" s="359"/>
      <c r="D327" s="60"/>
      <c r="E327" s="59"/>
      <c r="F327" s="58"/>
      <c r="G327" s="59"/>
      <c r="H327" s="58"/>
      <c r="I327" s="59"/>
      <c r="J327" s="58"/>
      <c r="K327" s="59"/>
      <c r="L327" s="58"/>
      <c r="M327" s="59"/>
      <c r="N327" s="48"/>
    </row>
    <row r="328" spans="1:14" ht="11" customHeight="1" x14ac:dyDescent="0.15">
      <c r="A328" s="23" t="s">
        <v>28</v>
      </c>
      <c r="B328" s="358">
        <f>SUMIF(N:N,"hsb",M:M)</f>
        <v>0</v>
      </c>
      <c r="C328" s="359"/>
      <c r="D328" s="60"/>
      <c r="E328" s="59"/>
      <c r="F328" s="58"/>
      <c r="G328" s="59"/>
      <c r="H328" s="58"/>
      <c r="I328" s="59"/>
      <c r="J328" s="58"/>
      <c r="K328" s="59"/>
      <c r="L328" s="58"/>
      <c r="M328" s="59"/>
      <c r="N328" s="48"/>
    </row>
    <row r="329" spans="1:14" ht="11" customHeight="1" x14ac:dyDescent="0.15">
      <c r="A329" s="23" t="s">
        <v>66</v>
      </c>
      <c r="B329" s="358">
        <f>SUMIF(N:N,"ims",M:M)</f>
        <v>0</v>
      </c>
      <c r="C329" s="359"/>
      <c r="D329" s="60"/>
      <c r="E329" s="59"/>
      <c r="F329" s="58"/>
      <c r="G329" s="59"/>
      <c r="H329" s="58"/>
      <c r="I329" s="59"/>
      <c r="J329" s="58"/>
      <c r="K329" s="59"/>
      <c r="L329" s="58"/>
      <c r="M329" s="59"/>
      <c r="N329" s="48"/>
    </row>
    <row r="330" spans="1:14" ht="11" customHeight="1" x14ac:dyDescent="0.15">
      <c r="A330" s="23" t="s">
        <v>65</v>
      </c>
      <c r="B330" s="358">
        <f>SUMIF(N:N,"med vetr",M:M)</f>
        <v>0</v>
      </c>
      <c r="C330" s="359"/>
      <c r="D330" s="60"/>
      <c r="E330" s="59"/>
      <c r="F330" s="58"/>
      <c r="G330" s="59"/>
      <c r="H330" s="58"/>
      <c r="I330" s="59"/>
      <c r="J330" s="58"/>
      <c r="K330" s="59"/>
      <c r="L330" s="58"/>
      <c r="M330" s="59"/>
      <c r="N330" s="48"/>
    </row>
    <row r="331" spans="1:14" ht="11" customHeight="1" x14ac:dyDescent="0.15">
      <c r="A331" s="23" t="s">
        <v>10</v>
      </c>
      <c r="B331" s="358">
        <f>SUMIF(N:N,"mwi",M:M)</f>
        <v>0</v>
      </c>
      <c r="C331" s="359"/>
      <c r="D331" s="60"/>
      <c r="E331" s="59"/>
      <c r="F331" s="58"/>
      <c r="G331" s="59"/>
      <c r="H331" s="58"/>
      <c r="I331" s="59"/>
      <c r="J331" s="58"/>
      <c r="K331" s="59"/>
      <c r="L331" s="58"/>
      <c r="M331" s="59"/>
      <c r="N331" s="48"/>
    </row>
    <row r="332" spans="1:14" ht="11" customHeight="1" x14ac:dyDescent="0.15">
      <c r="A332" s="102" t="s">
        <v>203</v>
      </c>
      <c r="B332" s="358">
        <f>SUMIF(N:N,"Outside Medical",M:M)</f>
        <v>0</v>
      </c>
      <c r="C332" s="359"/>
    </row>
  </sheetData>
  <mergeCells count="26">
    <mergeCell ref="B331:C331"/>
    <mergeCell ref="B332:C332"/>
    <mergeCell ref="B325:C325"/>
    <mergeCell ref="B326:C326"/>
    <mergeCell ref="B327:C327"/>
    <mergeCell ref="B328:C328"/>
    <mergeCell ref="B329:C329"/>
    <mergeCell ref="B330:C330"/>
    <mergeCell ref="A320:M321"/>
    <mergeCell ref="A114:M115"/>
    <mergeCell ref="A132:M133"/>
    <mergeCell ref="A148:M149"/>
    <mergeCell ref="A174:M175"/>
    <mergeCell ref="A193:M194"/>
    <mergeCell ref="A232:M233"/>
    <mergeCell ref="A253:M254"/>
    <mergeCell ref="A268:M269"/>
    <mergeCell ref="A284:M285"/>
    <mergeCell ref="A295:M296"/>
    <mergeCell ref="A307:M308"/>
    <mergeCell ref="A89:M89"/>
    <mergeCell ref="A16:M17"/>
    <mergeCell ref="A29:M30"/>
    <mergeCell ref="A43:M44"/>
    <mergeCell ref="A59:M59"/>
    <mergeCell ref="A71:M71"/>
  </mergeCells>
  <pageMargins left="0.75" right="0.75" top="1" bottom="1" header="0.5" footer="0.5"/>
  <pageSetup scale="64" fitToHeight="4" orientation="portrait" horizontalDpi="4294967292" verticalDpi="4294967292"/>
  <headerFooter>
    <oddHeader>&amp;L&amp;K000000&amp;G&amp;R&amp;"Helvetica Neue,Regular"&amp;12&amp;K000000Inventory Spreadsheet</oddHeader>
    <oddFooter xml:space="preserve">&amp;C&amp;"Helvetica Neue,Regular"&amp;8&amp;K000000Updated: 1/28/19
</oddFooter>
  </headerFooter>
  <legacyDrawingHF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936EF-5D2F-3541-9DDE-9EB337C9CFED}">
  <sheetPr>
    <pageSetUpPr fitToPage="1"/>
  </sheetPr>
  <dimension ref="A1:N332"/>
  <sheetViews>
    <sheetView view="pageLayout" zoomScale="131" zoomScaleNormal="125" zoomScalePageLayoutView="131" workbookViewId="0">
      <selection activeCell="L104" sqref="L104"/>
    </sheetView>
  </sheetViews>
  <sheetFormatPr baseColWidth="10" defaultColWidth="14.5" defaultRowHeight="11" customHeight="1" x14ac:dyDescent="0.15"/>
  <cols>
    <col min="1" max="1" width="29" style="24" bestFit="1" customWidth="1"/>
    <col min="2" max="2" width="6" style="24" customWidth="1"/>
    <col min="3" max="3" width="8.1640625" style="24" customWidth="1"/>
    <col min="4" max="4" width="6" style="24" customWidth="1"/>
    <col min="5" max="5" width="8.6640625" style="24" customWidth="1"/>
    <col min="6" max="6" width="6" style="24" customWidth="1"/>
    <col min="7" max="7" width="8.33203125" style="24" customWidth="1"/>
    <col min="8" max="8" width="6" style="24" customWidth="1"/>
    <col min="9" max="9" width="8.6640625" style="24" customWidth="1"/>
    <col min="10" max="10" width="6" style="24" customWidth="1"/>
    <col min="11" max="12" width="8" style="24" customWidth="1"/>
    <col min="13" max="13" width="9" style="24" customWidth="1"/>
    <col min="14" max="14" width="11.83203125" style="24" customWidth="1"/>
    <col min="15" max="16384" width="14.5" style="24"/>
  </cols>
  <sheetData>
    <row r="1" spans="1:14" ht="11" customHeight="1" x14ac:dyDescent="0.15">
      <c r="A1" s="179" t="s">
        <v>9</v>
      </c>
      <c r="B1" s="2" t="s">
        <v>0</v>
      </c>
      <c r="C1" s="49" t="s">
        <v>1</v>
      </c>
      <c r="D1" s="50" t="s">
        <v>2</v>
      </c>
      <c r="E1" s="49" t="s">
        <v>1</v>
      </c>
      <c r="F1" s="50" t="s">
        <v>3</v>
      </c>
      <c r="G1" s="49" t="s">
        <v>1</v>
      </c>
      <c r="H1" s="50" t="s">
        <v>4</v>
      </c>
      <c r="I1" s="49" t="s">
        <v>1</v>
      </c>
      <c r="J1" s="50" t="s">
        <v>5</v>
      </c>
      <c r="K1" s="49" t="s">
        <v>1</v>
      </c>
      <c r="L1" s="73" t="s">
        <v>6</v>
      </c>
      <c r="M1" s="74" t="s">
        <v>7</v>
      </c>
      <c r="N1" s="75" t="s">
        <v>8</v>
      </c>
    </row>
    <row r="2" spans="1:14" ht="11" customHeight="1" x14ac:dyDescent="0.15">
      <c r="A2" s="6" t="s">
        <v>109</v>
      </c>
      <c r="B2" s="61"/>
      <c r="C2" s="62"/>
      <c r="D2" s="63"/>
      <c r="E2" s="62"/>
      <c r="F2" s="63"/>
      <c r="G2" s="62"/>
      <c r="H2" s="63"/>
      <c r="I2" s="62"/>
      <c r="J2" s="63"/>
      <c r="K2" s="62"/>
      <c r="L2" s="66">
        <f t="shared" ref="L2:L14" si="0">B2+D2+F2+H2+J2</f>
        <v>0</v>
      </c>
      <c r="M2" s="67">
        <f t="shared" ref="M2:M14" si="1">(B2*C2)+(D2*E2)+(F2*G2)+(H2*I2)+(J2*K2)</f>
        <v>0</v>
      </c>
      <c r="N2" s="65" t="s">
        <v>10</v>
      </c>
    </row>
    <row r="3" spans="1:14" ht="11" customHeight="1" x14ac:dyDescent="0.15">
      <c r="A3" s="6" t="s">
        <v>189</v>
      </c>
      <c r="B3" s="61"/>
      <c r="C3" s="62"/>
      <c r="D3" s="63"/>
      <c r="E3" s="62"/>
      <c r="F3" s="63"/>
      <c r="G3" s="62"/>
      <c r="H3" s="63"/>
      <c r="I3" s="62"/>
      <c r="J3" s="63"/>
      <c r="K3" s="62"/>
      <c r="L3" s="66">
        <f t="shared" si="0"/>
        <v>0</v>
      </c>
      <c r="M3" s="67">
        <f t="shared" si="1"/>
        <v>0</v>
      </c>
      <c r="N3" s="65" t="s">
        <v>10</v>
      </c>
    </row>
    <row r="4" spans="1:14" ht="11" customHeight="1" x14ac:dyDescent="0.15">
      <c r="A4" s="26" t="s">
        <v>187</v>
      </c>
      <c r="B4" s="61"/>
      <c r="C4" s="62"/>
      <c r="D4" s="63"/>
      <c r="E4" s="62"/>
      <c r="F4" s="63"/>
      <c r="G4" s="62"/>
      <c r="H4" s="63"/>
      <c r="I4" s="62"/>
      <c r="J4" s="63"/>
      <c r="K4" s="62"/>
      <c r="L4" s="66">
        <f t="shared" si="0"/>
        <v>0</v>
      </c>
      <c r="M4" s="67">
        <f t="shared" si="1"/>
        <v>0</v>
      </c>
      <c r="N4" s="65" t="s">
        <v>10</v>
      </c>
    </row>
    <row r="5" spans="1:14" ht="11" customHeight="1" x14ac:dyDescent="0.15">
      <c r="A5" s="26" t="s">
        <v>188</v>
      </c>
      <c r="B5" s="61"/>
      <c r="C5" s="62"/>
      <c r="D5" s="63"/>
      <c r="E5" s="62"/>
      <c r="F5" s="63"/>
      <c r="G5" s="62"/>
      <c r="H5" s="63"/>
      <c r="I5" s="62"/>
      <c r="J5" s="63"/>
      <c r="K5" s="62"/>
      <c r="L5" s="66">
        <f t="shared" si="0"/>
        <v>0</v>
      </c>
      <c r="M5" s="67">
        <f t="shared" si="1"/>
        <v>0</v>
      </c>
      <c r="N5" s="65" t="s">
        <v>10</v>
      </c>
    </row>
    <row r="6" spans="1:14" ht="11" customHeight="1" x14ac:dyDescent="0.15">
      <c r="A6" s="26" t="s">
        <v>110</v>
      </c>
      <c r="B6" s="61"/>
      <c r="C6" s="62"/>
      <c r="D6" s="63"/>
      <c r="E6" s="62"/>
      <c r="F6" s="63"/>
      <c r="G6" s="62"/>
      <c r="H6" s="63"/>
      <c r="I6" s="62"/>
      <c r="J6" s="63"/>
      <c r="K6" s="62"/>
      <c r="L6" s="66">
        <f t="shared" si="0"/>
        <v>0</v>
      </c>
      <c r="M6" s="67">
        <f t="shared" si="1"/>
        <v>0</v>
      </c>
      <c r="N6" s="65" t="s">
        <v>10</v>
      </c>
    </row>
    <row r="7" spans="1:14" ht="11" customHeight="1" x14ac:dyDescent="0.15">
      <c r="A7" s="6" t="s">
        <v>111</v>
      </c>
      <c r="B7" s="61"/>
      <c r="C7" s="62"/>
      <c r="D7" s="63"/>
      <c r="E7" s="62"/>
      <c r="F7" s="63"/>
      <c r="G7" s="62"/>
      <c r="H7" s="63"/>
      <c r="I7" s="62"/>
      <c r="J7" s="63"/>
      <c r="K7" s="62"/>
      <c r="L7" s="66">
        <f t="shared" si="0"/>
        <v>0</v>
      </c>
      <c r="M7" s="67">
        <f t="shared" si="1"/>
        <v>0</v>
      </c>
      <c r="N7" s="65" t="s">
        <v>10</v>
      </c>
    </row>
    <row r="8" spans="1:14" ht="11" customHeight="1" x14ac:dyDescent="0.15">
      <c r="A8" s="6" t="s">
        <v>112</v>
      </c>
      <c r="B8" s="61"/>
      <c r="C8" s="62"/>
      <c r="D8" s="63"/>
      <c r="E8" s="62"/>
      <c r="F8" s="63"/>
      <c r="G8" s="62"/>
      <c r="H8" s="63"/>
      <c r="I8" s="62"/>
      <c r="J8" s="63"/>
      <c r="K8" s="62"/>
      <c r="L8" s="66">
        <f t="shared" si="0"/>
        <v>0</v>
      </c>
      <c r="M8" s="67">
        <f t="shared" si="1"/>
        <v>0</v>
      </c>
      <c r="N8" s="65" t="s">
        <v>10</v>
      </c>
    </row>
    <row r="9" spans="1:14" ht="11" customHeight="1" x14ac:dyDescent="0.15">
      <c r="A9" s="6" t="s">
        <v>113</v>
      </c>
      <c r="B9" s="61"/>
      <c r="C9" s="62"/>
      <c r="D9" s="63"/>
      <c r="E9" s="62"/>
      <c r="F9" s="63"/>
      <c r="G9" s="62"/>
      <c r="H9" s="63"/>
      <c r="I9" s="62"/>
      <c r="J9" s="63"/>
      <c r="K9" s="62"/>
      <c r="L9" s="66">
        <f t="shared" si="0"/>
        <v>0</v>
      </c>
      <c r="M9" s="67">
        <f t="shared" si="1"/>
        <v>0</v>
      </c>
      <c r="N9" s="65" t="s">
        <v>10</v>
      </c>
    </row>
    <row r="10" spans="1:14" ht="11" customHeight="1" x14ac:dyDescent="0.15">
      <c r="A10" s="6"/>
      <c r="B10" s="61"/>
      <c r="C10" s="62"/>
      <c r="D10" s="63"/>
      <c r="E10" s="62"/>
      <c r="F10" s="63"/>
      <c r="G10" s="62"/>
      <c r="H10" s="63"/>
      <c r="I10" s="62"/>
      <c r="J10" s="63"/>
      <c r="K10" s="62"/>
      <c r="L10" s="66">
        <f t="shared" si="0"/>
        <v>0</v>
      </c>
      <c r="M10" s="67">
        <f t="shared" si="1"/>
        <v>0</v>
      </c>
      <c r="N10" s="65"/>
    </row>
    <row r="11" spans="1:14" ht="11" customHeight="1" x14ac:dyDescent="0.15">
      <c r="A11" s="6"/>
      <c r="B11" s="61"/>
      <c r="C11" s="62"/>
      <c r="D11" s="63"/>
      <c r="E11" s="62"/>
      <c r="F11" s="63"/>
      <c r="G11" s="62"/>
      <c r="H11" s="63"/>
      <c r="I11" s="62"/>
      <c r="J11" s="63"/>
      <c r="K11" s="62"/>
      <c r="L11" s="66">
        <f t="shared" si="0"/>
        <v>0</v>
      </c>
      <c r="M11" s="67">
        <f t="shared" si="1"/>
        <v>0</v>
      </c>
      <c r="N11" s="65"/>
    </row>
    <row r="12" spans="1:14" ht="11" customHeight="1" x14ac:dyDescent="0.15">
      <c r="A12" s="6"/>
      <c r="B12" s="61"/>
      <c r="C12" s="62"/>
      <c r="D12" s="63"/>
      <c r="E12" s="62"/>
      <c r="F12" s="63"/>
      <c r="G12" s="62"/>
      <c r="H12" s="63"/>
      <c r="I12" s="62"/>
      <c r="J12" s="63"/>
      <c r="K12" s="62"/>
      <c r="L12" s="66">
        <f t="shared" si="0"/>
        <v>0</v>
      </c>
      <c r="M12" s="67">
        <f t="shared" si="1"/>
        <v>0</v>
      </c>
      <c r="N12" s="65"/>
    </row>
    <row r="13" spans="1:14" ht="11" customHeight="1" x14ac:dyDescent="0.15">
      <c r="A13" s="6"/>
      <c r="B13" s="61"/>
      <c r="C13" s="62"/>
      <c r="D13" s="63"/>
      <c r="E13" s="62"/>
      <c r="F13" s="63"/>
      <c r="G13" s="62"/>
      <c r="H13" s="63"/>
      <c r="I13" s="62"/>
      <c r="J13" s="63"/>
      <c r="K13" s="62"/>
      <c r="L13" s="66">
        <f t="shared" si="0"/>
        <v>0</v>
      </c>
      <c r="M13" s="67">
        <f t="shared" si="1"/>
        <v>0</v>
      </c>
      <c r="N13" s="65"/>
    </row>
    <row r="14" spans="1:14" ht="11" customHeight="1" x14ac:dyDescent="0.15">
      <c r="A14" s="6"/>
      <c r="B14" s="61"/>
      <c r="C14" s="62"/>
      <c r="D14" s="63"/>
      <c r="E14" s="62"/>
      <c r="F14" s="63"/>
      <c r="G14" s="62"/>
      <c r="H14" s="63"/>
      <c r="I14" s="62"/>
      <c r="J14" s="63"/>
      <c r="K14" s="62"/>
      <c r="L14" s="66">
        <f t="shared" si="0"/>
        <v>0</v>
      </c>
      <c r="M14" s="67">
        <f t="shared" si="1"/>
        <v>0</v>
      </c>
      <c r="N14" s="65"/>
    </row>
    <row r="15" spans="1:14" ht="11" customHeight="1" x14ac:dyDescent="0.15">
      <c r="A15" s="7" t="s">
        <v>11</v>
      </c>
      <c r="B15" s="8">
        <f>SUM(B2:B14)</f>
        <v>0</v>
      </c>
      <c r="C15" s="9">
        <f>SUMPRODUCT(B2:B14,C2:C14)</f>
        <v>0</v>
      </c>
      <c r="D15" s="8">
        <f>SUM(D2:D14)</f>
        <v>0</v>
      </c>
      <c r="E15" s="9">
        <f>SUMPRODUCT(D2:D14,E2:E14)</f>
        <v>0</v>
      </c>
      <c r="F15" s="8">
        <f>SUM(F2:F14)</f>
        <v>0</v>
      </c>
      <c r="G15" s="9">
        <f>SUMPRODUCT(F2:F14,G2:G14)</f>
        <v>0</v>
      </c>
      <c r="H15" s="8">
        <f>SUM(H2:H14)</f>
        <v>0</v>
      </c>
      <c r="I15" s="9">
        <f>SUMPRODUCT(H2:H14,I2:I14)</f>
        <v>0</v>
      </c>
      <c r="J15" s="8">
        <f>SUM(J2:J14)</f>
        <v>0</v>
      </c>
      <c r="K15" s="9">
        <f>SUMPRODUCT(J2:J14,K2:K14)</f>
        <v>0</v>
      </c>
      <c r="L15" s="177">
        <f t="shared" ref="L15:M15" si="2">SUM(L2:L14)</f>
        <v>0</v>
      </c>
      <c r="M15" s="178">
        <f t="shared" si="2"/>
        <v>0</v>
      </c>
      <c r="N15" s="46"/>
    </row>
    <row r="16" spans="1:14" ht="11" customHeight="1" x14ac:dyDescent="0.15">
      <c r="A16" s="366" t="s">
        <v>12</v>
      </c>
      <c r="B16" s="361"/>
      <c r="C16" s="361"/>
      <c r="D16" s="361"/>
      <c r="E16" s="361"/>
      <c r="F16" s="361"/>
      <c r="G16" s="361"/>
      <c r="H16" s="361"/>
      <c r="I16" s="361"/>
      <c r="J16" s="361"/>
      <c r="K16" s="361"/>
      <c r="L16" s="361"/>
      <c r="M16" s="361"/>
      <c r="N16" s="48"/>
    </row>
    <row r="17" spans="1:14" ht="21" customHeight="1" x14ac:dyDescent="0.15">
      <c r="A17" s="367"/>
      <c r="B17" s="368"/>
      <c r="C17" s="368"/>
      <c r="D17" s="368"/>
      <c r="E17" s="368"/>
      <c r="F17" s="368"/>
      <c r="G17" s="368"/>
      <c r="H17" s="368"/>
      <c r="I17" s="368"/>
      <c r="J17" s="368"/>
      <c r="K17" s="368"/>
      <c r="L17" s="368"/>
      <c r="M17" s="368"/>
      <c r="N17" s="47"/>
    </row>
    <row r="18" spans="1:14" ht="11" customHeight="1" x14ac:dyDescent="0.15">
      <c r="A18" s="180" t="s">
        <v>13</v>
      </c>
      <c r="B18" s="2" t="s">
        <v>0</v>
      </c>
      <c r="C18" s="3" t="s">
        <v>1</v>
      </c>
      <c r="D18" s="1" t="s">
        <v>2</v>
      </c>
      <c r="E18" s="3" t="s">
        <v>1</v>
      </c>
      <c r="F18" s="1" t="s">
        <v>3</v>
      </c>
      <c r="G18" s="3" t="s">
        <v>1</v>
      </c>
      <c r="H18" s="1" t="s">
        <v>4</v>
      </c>
      <c r="I18" s="3" t="s">
        <v>1</v>
      </c>
      <c r="J18" s="1" t="s">
        <v>5</v>
      </c>
      <c r="K18" s="3" t="s">
        <v>1</v>
      </c>
      <c r="L18" s="73" t="s">
        <v>6</v>
      </c>
      <c r="M18" s="74" t="s">
        <v>7</v>
      </c>
      <c r="N18" s="75" t="s">
        <v>8</v>
      </c>
    </row>
    <row r="19" spans="1:14" ht="11" customHeight="1" x14ac:dyDescent="0.15">
      <c r="A19" s="6" t="s">
        <v>114</v>
      </c>
      <c r="B19" s="61"/>
      <c r="C19" s="64"/>
      <c r="D19" s="63"/>
      <c r="E19" s="64"/>
      <c r="F19" s="63"/>
      <c r="G19" s="64"/>
      <c r="H19" s="63"/>
      <c r="I19" s="64"/>
      <c r="J19" s="63"/>
      <c r="K19" s="64"/>
      <c r="L19" s="66">
        <f t="shared" ref="L19:L27" si="3">B19+D19+F19+H19+J19</f>
        <v>0</v>
      </c>
      <c r="M19" s="67">
        <f t="shared" ref="M19:M27" si="4">(B19*C19)+(D19*E19)+(F19*G19)+(H19*I19)+(J19*K19)</f>
        <v>0</v>
      </c>
      <c r="N19" s="65" t="s">
        <v>10</v>
      </c>
    </row>
    <row r="20" spans="1:14" ht="11" customHeight="1" x14ac:dyDescent="0.15">
      <c r="A20" s="26" t="s">
        <v>115</v>
      </c>
      <c r="B20" s="61"/>
      <c r="C20" s="64"/>
      <c r="D20" s="63"/>
      <c r="E20" s="64"/>
      <c r="F20" s="63"/>
      <c r="G20" s="64"/>
      <c r="H20" s="63"/>
      <c r="I20" s="64"/>
      <c r="J20" s="63"/>
      <c r="K20" s="64"/>
      <c r="L20" s="66">
        <f t="shared" si="3"/>
        <v>0</v>
      </c>
      <c r="M20" s="67">
        <f t="shared" si="4"/>
        <v>0</v>
      </c>
      <c r="N20" s="65" t="s">
        <v>10</v>
      </c>
    </row>
    <row r="21" spans="1:14" ht="11" customHeight="1" x14ac:dyDescent="0.15">
      <c r="A21" s="26" t="s">
        <v>190</v>
      </c>
      <c r="B21" s="61"/>
      <c r="C21" s="64"/>
      <c r="D21" s="63"/>
      <c r="E21" s="64"/>
      <c r="F21" s="63"/>
      <c r="G21" s="64"/>
      <c r="H21" s="63"/>
      <c r="I21" s="64"/>
      <c r="J21" s="63"/>
      <c r="K21" s="64"/>
      <c r="L21" s="66">
        <f t="shared" si="3"/>
        <v>0</v>
      </c>
      <c r="M21" s="67">
        <f t="shared" si="4"/>
        <v>0</v>
      </c>
      <c r="N21" s="65" t="s">
        <v>10</v>
      </c>
    </row>
    <row r="22" spans="1:14" ht="11" customHeight="1" x14ac:dyDescent="0.15">
      <c r="A22" s="26" t="s">
        <v>191</v>
      </c>
      <c r="B22" s="61"/>
      <c r="C22" s="64"/>
      <c r="D22" s="63"/>
      <c r="E22" s="64"/>
      <c r="F22" s="63"/>
      <c r="G22" s="64"/>
      <c r="H22" s="63"/>
      <c r="I22" s="64"/>
      <c r="J22" s="63"/>
      <c r="K22" s="64"/>
      <c r="L22" s="66">
        <f t="shared" si="3"/>
        <v>0</v>
      </c>
      <c r="M22" s="67">
        <f t="shared" si="4"/>
        <v>0</v>
      </c>
      <c r="N22" s="65" t="s">
        <v>10</v>
      </c>
    </row>
    <row r="23" spans="1:14" ht="11" customHeight="1" x14ac:dyDescent="0.15">
      <c r="A23" s="6"/>
      <c r="B23" s="61"/>
      <c r="C23" s="64"/>
      <c r="D23" s="63"/>
      <c r="E23" s="64"/>
      <c r="F23" s="63"/>
      <c r="G23" s="64"/>
      <c r="H23" s="63"/>
      <c r="I23" s="64"/>
      <c r="J23" s="63"/>
      <c r="K23" s="64"/>
      <c r="L23" s="66">
        <f t="shared" si="3"/>
        <v>0</v>
      </c>
      <c r="M23" s="67">
        <f t="shared" si="4"/>
        <v>0</v>
      </c>
      <c r="N23" s="65"/>
    </row>
    <row r="24" spans="1:14" ht="11" customHeight="1" x14ac:dyDescent="0.15">
      <c r="A24" s="6"/>
      <c r="B24" s="61"/>
      <c r="C24" s="64"/>
      <c r="D24" s="63"/>
      <c r="E24" s="64"/>
      <c r="F24" s="63"/>
      <c r="G24" s="64"/>
      <c r="H24" s="63"/>
      <c r="I24" s="64"/>
      <c r="J24" s="63"/>
      <c r="K24" s="64"/>
      <c r="L24" s="66">
        <f t="shared" si="3"/>
        <v>0</v>
      </c>
      <c r="M24" s="67">
        <f t="shared" si="4"/>
        <v>0</v>
      </c>
      <c r="N24" s="65"/>
    </row>
    <row r="25" spans="1:14" ht="11" customHeight="1" x14ac:dyDescent="0.15">
      <c r="A25" s="6"/>
      <c r="B25" s="61"/>
      <c r="C25" s="64"/>
      <c r="D25" s="63"/>
      <c r="E25" s="64"/>
      <c r="F25" s="63"/>
      <c r="G25" s="64"/>
      <c r="H25" s="63"/>
      <c r="I25" s="64"/>
      <c r="J25" s="63"/>
      <c r="K25" s="64"/>
      <c r="L25" s="66">
        <f t="shared" si="3"/>
        <v>0</v>
      </c>
      <c r="M25" s="67">
        <f t="shared" si="4"/>
        <v>0</v>
      </c>
      <c r="N25" s="65"/>
    </row>
    <row r="26" spans="1:14" ht="11" customHeight="1" x14ac:dyDescent="0.15">
      <c r="A26" s="6"/>
      <c r="B26" s="61"/>
      <c r="C26" s="64"/>
      <c r="D26" s="63"/>
      <c r="E26" s="64"/>
      <c r="F26" s="63"/>
      <c r="G26" s="64"/>
      <c r="H26" s="63"/>
      <c r="I26" s="64"/>
      <c r="J26" s="63"/>
      <c r="K26" s="64"/>
      <c r="L26" s="66">
        <f t="shared" si="3"/>
        <v>0</v>
      </c>
      <c r="M26" s="67">
        <f t="shared" si="4"/>
        <v>0</v>
      </c>
      <c r="N26" s="65"/>
    </row>
    <row r="27" spans="1:14" ht="11" customHeight="1" x14ac:dyDescent="0.15">
      <c r="A27" s="6"/>
      <c r="B27" s="61"/>
      <c r="C27" s="64"/>
      <c r="D27" s="63"/>
      <c r="E27" s="64"/>
      <c r="F27" s="63"/>
      <c r="G27" s="64"/>
      <c r="H27" s="63"/>
      <c r="I27" s="64"/>
      <c r="J27" s="63"/>
      <c r="K27" s="64"/>
      <c r="L27" s="66">
        <f t="shared" si="3"/>
        <v>0</v>
      </c>
      <c r="M27" s="67">
        <f t="shared" si="4"/>
        <v>0</v>
      </c>
      <c r="N27" s="65"/>
    </row>
    <row r="28" spans="1:14" ht="11" customHeight="1" x14ac:dyDescent="0.15">
      <c r="A28" s="7" t="s">
        <v>11</v>
      </c>
      <c r="B28" s="8">
        <f>SUM(B19:B27)</f>
        <v>0</v>
      </c>
      <c r="C28" s="9">
        <f>SUMPRODUCT(B19:B27,C19:C27)</f>
        <v>0</v>
      </c>
      <c r="D28" s="8">
        <f>SUM(D19:D27)</f>
        <v>0</v>
      </c>
      <c r="E28" s="9">
        <f>SUMPRODUCT(D19:D27,E19:E27)</f>
        <v>0</v>
      </c>
      <c r="F28" s="8">
        <f>SUM(F19:F27)</f>
        <v>0</v>
      </c>
      <c r="G28" s="9">
        <f>SUMPRODUCT(F19:F27,G19:G27)</f>
        <v>0</v>
      </c>
      <c r="H28" s="8">
        <f>SUM(H19:H27)</f>
        <v>0</v>
      </c>
      <c r="I28" s="9">
        <f>SUMPRODUCT(H19:H27,I19:I27)</f>
        <v>0</v>
      </c>
      <c r="J28" s="8">
        <f>SUM(J19:J27)</f>
        <v>0</v>
      </c>
      <c r="K28" s="9">
        <f>SUMPRODUCT(J19:J27,K19:K27)</f>
        <v>0</v>
      </c>
      <c r="L28" s="168">
        <f t="shared" ref="L28:M28" si="5">SUM(L19:L27)</f>
        <v>0</v>
      </c>
      <c r="M28" s="169">
        <f t="shared" si="5"/>
        <v>0</v>
      </c>
      <c r="N28" s="46"/>
    </row>
    <row r="29" spans="1:14" ht="11" customHeight="1" x14ac:dyDescent="0.15">
      <c r="A29" s="364" t="s">
        <v>12</v>
      </c>
      <c r="B29" s="361"/>
      <c r="C29" s="361"/>
      <c r="D29" s="361"/>
      <c r="E29" s="361"/>
      <c r="F29" s="361"/>
      <c r="G29" s="361"/>
      <c r="H29" s="361"/>
      <c r="I29" s="361"/>
      <c r="J29" s="361"/>
      <c r="K29" s="361"/>
      <c r="L29" s="361"/>
      <c r="M29" s="361"/>
      <c r="N29" s="48"/>
    </row>
    <row r="30" spans="1:14" ht="29" customHeight="1" x14ac:dyDescent="0.15">
      <c r="A30" s="362"/>
      <c r="B30" s="363"/>
      <c r="C30" s="363"/>
      <c r="D30" s="363"/>
      <c r="E30" s="363"/>
      <c r="F30" s="363"/>
      <c r="G30" s="363"/>
      <c r="H30" s="363"/>
      <c r="I30" s="363"/>
      <c r="J30" s="363"/>
      <c r="K30" s="363"/>
      <c r="L30" s="365"/>
      <c r="M30" s="365"/>
      <c r="N30" s="48"/>
    </row>
    <row r="31" spans="1:14" ht="11" customHeight="1" x14ac:dyDescent="0.15">
      <c r="A31" s="159" t="s">
        <v>17</v>
      </c>
      <c r="B31" s="2" t="s">
        <v>0</v>
      </c>
      <c r="C31" s="3" t="s">
        <v>1</v>
      </c>
      <c r="D31" s="1" t="s">
        <v>2</v>
      </c>
      <c r="E31" s="3" t="s">
        <v>1</v>
      </c>
      <c r="F31" s="1" t="s">
        <v>3</v>
      </c>
      <c r="G31" s="3" t="s">
        <v>1</v>
      </c>
      <c r="H31" s="1" t="s">
        <v>4</v>
      </c>
      <c r="I31" s="3" t="s">
        <v>1</v>
      </c>
      <c r="J31" s="1" t="s">
        <v>5</v>
      </c>
      <c r="K31" s="4" t="s">
        <v>1</v>
      </c>
      <c r="L31" s="77" t="s">
        <v>6</v>
      </c>
      <c r="M31" s="78" t="s">
        <v>7</v>
      </c>
      <c r="N31" s="79" t="s">
        <v>8</v>
      </c>
    </row>
    <row r="32" spans="1:14" ht="11" customHeight="1" x14ac:dyDescent="0.15">
      <c r="A32" s="26" t="s">
        <v>18</v>
      </c>
      <c r="B32" s="61"/>
      <c r="C32" s="64"/>
      <c r="D32" s="63"/>
      <c r="E32" s="64"/>
      <c r="F32" s="63"/>
      <c r="G32" s="64"/>
      <c r="H32" s="63"/>
      <c r="I32" s="64"/>
      <c r="J32" s="63"/>
      <c r="K32" s="76"/>
      <c r="L32" s="72">
        <f t="shared" ref="L32:L41" si="6">B32+D32+F32+H32+J32</f>
        <v>0</v>
      </c>
      <c r="M32" s="67">
        <f t="shared" ref="M32:M41" si="7">(B32*C32)+(D32*E32)+(F32*G32)+(H32*I32)+(J32*K32)</f>
        <v>0</v>
      </c>
      <c r="N32" s="65" t="s">
        <v>10</v>
      </c>
    </row>
    <row r="33" spans="1:14" ht="11" customHeight="1" x14ac:dyDescent="0.15">
      <c r="A33" s="26" t="s">
        <v>19</v>
      </c>
      <c r="B33" s="61"/>
      <c r="C33" s="64"/>
      <c r="D33" s="63"/>
      <c r="E33" s="64"/>
      <c r="F33" s="63"/>
      <c r="G33" s="64"/>
      <c r="H33" s="63"/>
      <c r="I33" s="64"/>
      <c r="J33" s="63"/>
      <c r="K33" s="76"/>
      <c r="L33" s="72">
        <f t="shared" si="6"/>
        <v>0</v>
      </c>
      <c r="M33" s="67">
        <f t="shared" si="7"/>
        <v>0</v>
      </c>
      <c r="N33" s="65" t="s">
        <v>10</v>
      </c>
    </row>
    <row r="34" spans="1:14" ht="11" customHeight="1" x14ac:dyDescent="0.15">
      <c r="A34" s="26" t="s">
        <v>20</v>
      </c>
      <c r="B34" s="61"/>
      <c r="C34" s="64"/>
      <c r="D34" s="63"/>
      <c r="E34" s="64"/>
      <c r="F34" s="63"/>
      <c r="G34" s="64"/>
      <c r="H34" s="63"/>
      <c r="I34" s="64"/>
      <c r="J34" s="63"/>
      <c r="K34" s="76"/>
      <c r="L34" s="72">
        <f t="shared" si="6"/>
        <v>0</v>
      </c>
      <c r="M34" s="67">
        <f t="shared" si="7"/>
        <v>0</v>
      </c>
      <c r="N34" s="65" t="s">
        <v>10</v>
      </c>
    </row>
    <row r="35" spans="1:14" ht="11" customHeight="1" x14ac:dyDescent="0.15">
      <c r="A35" s="26" t="s">
        <v>21</v>
      </c>
      <c r="B35" s="61"/>
      <c r="C35" s="64"/>
      <c r="D35" s="63"/>
      <c r="E35" s="64"/>
      <c r="F35" s="63"/>
      <c r="G35" s="64"/>
      <c r="H35" s="63"/>
      <c r="I35" s="64"/>
      <c r="J35" s="63"/>
      <c r="K35" s="76"/>
      <c r="L35" s="72">
        <f t="shared" si="6"/>
        <v>0</v>
      </c>
      <c r="M35" s="67">
        <f t="shared" si="7"/>
        <v>0</v>
      </c>
      <c r="N35" s="65" t="s">
        <v>10</v>
      </c>
    </row>
    <row r="36" spans="1:14" ht="11" customHeight="1" x14ac:dyDescent="0.15">
      <c r="A36" s="26" t="s">
        <v>22</v>
      </c>
      <c r="B36" s="61"/>
      <c r="C36" s="64"/>
      <c r="D36" s="63"/>
      <c r="E36" s="64"/>
      <c r="F36" s="63"/>
      <c r="G36" s="64"/>
      <c r="H36" s="63"/>
      <c r="I36" s="64"/>
      <c r="J36" s="63"/>
      <c r="K36" s="76"/>
      <c r="L36" s="72">
        <f t="shared" si="6"/>
        <v>0</v>
      </c>
      <c r="M36" s="67">
        <f t="shared" si="7"/>
        <v>0</v>
      </c>
      <c r="N36" s="65" t="s">
        <v>10</v>
      </c>
    </row>
    <row r="37" spans="1:14" ht="11" customHeight="1" x14ac:dyDescent="0.15">
      <c r="A37" s="6"/>
      <c r="B37" s="61"/>
      <c r="C37" s="64"/>
      <c r="D37" s="63"/>
      <c r="E37" s="64"/>
      <c r="F37" s="63"/>
      <c r="G37" s="64"/>
      <c r="H37" s="63"/>
      <c r="I37" s="64"/>
      <c r="J37" s="63"/>
      <c r="K37" s="76"/>
      <c r="L37" s="72">
        <f t="shared" si="6"/>
        <v>0</v>
      </c>
      <c r="M37" s="67">
        <f t="shared" si="7"/>
        <v>0</v>
      </c>
      <c r="N37" s="65"/>
    </row>
    <row r="38" spans="1:14" ht="11" customHeight="1" x14ac:dyDescent="0.15">
      <c r="A38" s="6"/>
      <c r="B38" s="61"/>
      <c r="C38" s="64"/>
      <c r="D38" s="63"/>
      <c r="E38" s="64"/>
      <c r="F38" s="63"/>
      <c r="G38" s="64"/>
      <c r="H38" s="63"/>
      <c r="I38" s="64"/>
      <c r="J38" s="63"/>
      <c r="K38" s="76"/>
      <c r="L38" s="72">
        <f t="shared" si="6"/>
        <v>0</v>
      </c>
      <c r="M38" s="67">
        <f t="shared" si="7"/>
        <v>0</v>
      </c>
      <c r="N38" s="65"/>
    </row>
    <row r="39" spans="1:14" ht="11" customHeight="1" x14ac:dyDescent="0.15">
      <c r="A39" s="6"/>
      <c r="B39" s="61"/>
      <c r="C39" s="64"/>
      <c r="D39" s="63"/>
      <c r="E39" s="64"/>
      <c r="F39" s="63"/>
      <c r="G39" s="64"/>
      <c r="H39" s="63"/>
      <c r="I39" s="64"/>
      <c r="J39" s="63"/>
      <c r="K39" s="76"/>
      <c r="L39" s="72">
        <f t="shared" si="6"/>
        <v>0</v>
      </c>
      <c r="M39" s="67">
        <f t="shared" si="7"/>
        <v>0</v>
      </c>
      <c r="N39" s="65"/>
    </row>
    <row r="40" spans="1:14" ht="11" customHeight="1" x14ac:dyDescent="0.15">
      <c r="A40" s="6"/>
      <c r="B40" s="61"/>
      <c r="C40" s="64"/>
      <c r="D40" s="63"/>
      <c r="E40" s="64"/>
      <c r="F40" s="63"/>
      <c r="G40" s="64"/>
      <c r="H40" s="63"/>
      <c r="I40" s="64"/>
      <c r="J40" s="63"/>
      <c r="K40" s="76"/>
      <c r="L40" s="72">
        <f t="shared" si="6"/>
        <v>0</v>
      </c>
      <c r="M40" s="67">
        <f t="shared" si="7"/>
        <v>0</v>
      </c>
      <c r="N40" s="65"/>
    </row>
    <row r="41" spans="1:14" ht="11" customHeight="1" x14ac:dyDescent="0.15">
      <c r="A41" s="6"/>
      <c r="B41" s="61"/>
      <c r="C41" s="64"/>
      <c r="D41" s="63"/>
      <c r="E41" s="64"/>
      <c r="F41" s="63"/>
      <c r="G41" s="64"/>
      <c r="H41" s="63"/>
      <c r="I41" s="64"/>
      <c r="J41" s="63"/>
      <c r="K41" s="76"/>
      <c r="L41" s="72">
        <f t="shared" si="6"/>
        <v>0</v>
      </c>
      <c r="M41" s="67">
        <f t="shared" si="7"/>
        <v>0</v>
      </c>
      <c r="N41" s="65"/>
    </row>
    <row r="42" spans="1:14" ht="11" customHeight="1" x14ac:dyDescent="0.15">
      <c r="A42" s="7" t="s">
        <v>11</v>
      </c>
      <c r="B42" s="8">
        <f>SUM(B32:B41)</f>
        <v>0</v>
      </c>
      <c r="C42" s="9">
        <f>SUMPRODUCT(B32:B41,C32:C41)</f>
        <v>0</v>
      </c>
      <c r="D42" s="8">
        <f>SUM(D32:D41)</f>
        <v>0</v>
      </c>
      <c r="E42" s="9">
        <f>SUMPRODUCT(D32:D41,E32:E41)</f>
        <v>0</v>
      </c>
      <c r="F42" s="8">
        <f>SUM(F32:F41)</f>
        <v>0</v>
      </c>
      <c r="G42" s="9">
        <f>SUMPRODUCT(F32:F41,G32:G41)</f>
        <v>0</v>
      </c>
      <c r="H42" s="8">
        <f>SUM(H32:H41)</f>
        <v>0</v>
      </c>
      <c r="I42" s="9">
        <f>SUMPRODUCT(H32:H41,I32:I41)</f>
        <v>0</v>
      </c>
      <c r="J42" s="8">
        <f>SUM(J32:J41)</f>
        <v>0</v>
      </c>
      <c r="K42" s="9">
        <f>SUMPRODUCT(J32:J41,K32:K41)</f>
        <v>0</v>
      </c>
      <c r="L42" s="157">
        <f t="shared" ref="L42:M42" si="8">SUM(L32:L41)</f>
        <v>0</v>
      </c>
      <c r="M42" s="158">
        <f t="shared" si="8"/>
        <v>0</v>
      </c>
      <c r="N42" s="46"/>
    </row>
    <row r="43" spans="1:14" ht="11" customHeight="1" x14ac:dyDescent="0.15">
      <c r="A43" s="364" t="s">
        <v>12</v>
      </c>
      <c r="B43" s="361"/>
      <c r="C43" s="361"/>
      <c r="D43" s="361"/>
      <c r="E43" s="361"/>
      <c r="F43" s="361"/>
      <c r="G43" s="361"/>
      <c r="H43" s="361"/>
      <c r="I43" s="361"/>
      <c r="J43" s="361"/>
      <c r="K43" s="361"/>
      <c r="L43" s="361"/>
      <c r="M43" s="361"/>
      <c r="N43" s="48"/>
    </row>
    <row r="44" spans="1:14" ht="20" customHeight="1" x14ac:dyDescent="0.15">
      <c r="A44" s="362"/>
      <c r="B44" s="363"/>
      <c r="C44" s="363"/>
      <c r="D44" s="363"/>
      <c r="E44" s="363"/>
      <c r="F44" s="363"/>
      <c r="G44" s="363"/>
      <c r="H44" s="363"/>
      <c r="I44" s="363"/>
      <c r="J44" s="363"/>
      <c r="K44" s="363"/>
      <c r="L44" s="363"/>
      <c r="M44" s="363"/>
      <c r="N44" s="48"/>
    </row>
    <row r="45" spans="1:14" ht="11" customHeight="1" x14ac:dyDescent="0.15">
      <c r="A45" s="45" t="s">
        <v>23</v>
      </c>
      <c r="B45" s="2" t="s">
        <v>0</v>
      </c>
      <c r="C45" s="49" t="s">
        <v>1</v>
      </c>
      <c r="D45" s="50" t="s">
        <v>2</v>
      </c>
      <c r="E45" s="49" t="s">
        <v>1</v>
      </c>
      <c r="F45" s="50" t="s">
        <v>3</v>
      </c>
      <c r="G45" s="49" t="s">
        <v>1</v>
      </c>
      <c r="H45" s="50" t="s">
        <v>4</v>
      </c>
      <c r="I45" s="49" t="s">
        <v>1</v>
      </c>
      <c r="J45" s="50" t="s">
        <v>5</v>
      </c>
      <c r="K45" s="49" t="s">
        <v>1</v>
      </c>
      <c r="L45" s="51" t="s">
        <v>6</v>
      </c>
      <c r="M45" s="52" t="s">
        <v>7</v>
      </c>
      <c r="N45" s="81" t="s">
        <v>8</v>
      </c>
    </row>
    <row r="46" spans="1:14" ht="11" customHeight="1" x14ac:dyDescent="0.15">
      <c r="A46" s="117" t="s">
        <v>24</v>
      </c>
      <c r="B46" s="12"/>
      <c r="C46" s="13"/>
      <c r="D46" s="14"/>
      <c r="E46" s="13"/>
      <c r="F46" s="14"/>
      <c r="G46" s="13"/>
      <c r="H46" s="14"/>
      <c r="I46" s="13"/>
      <c r="J46" s="14"/>
      <c r="K46" s="13"/>
      <c r="L46" s="12"/>
      <c r="M46" s="13"/>
      <c r="N46" s="80"/>
    </row>
    <row r="47" spans="1:14" ht="11" customHeight="1" x14ac:dyDescent="0.15">
      <c r="A47" s="26" t="s">
        <v>210</v>
      </c>
      <c r="B47" s="61"/>
      <c r="C47" s="64"/>
      <c r="D47" s="63"/>
      <c r="E47" s="64"/>
      <c r="F47" s="63"/>
      <c r="G47" s="64"/>
      <c r="H47" s="63"/>
      <c r="I47" s="64"/>
      <c r="J47" s="63"/>
      <c r="K47" s="64"/>
      <c r="L47" s="66">
        <f t="shared" ref="L47:L57" si="9">B47+D47+F47+H47+J47</f>
        <v>0</v>
      </c>
      <c r="M47" s="67">
        <f t="shared" ref="M47:M57" si="10">(B47*C47)+(D47*E47)+(F47*G47)+(H47*I47)+(J47*K47)</f>
        <v>0</v>
      </c>
      <c r="N47" s="82" t="s">
        <v>10</v>
      </c>
    </row>
    <row r="48" spans="1:14" ht="11" customHeight="1" x14ac:dyDescent="0.15">
      <c r="A48" s="26" t="s">
        <v>222</v>
      </c>
      <c r="B48" s="61"/>
      <c r="C48" s="64"/>
      <c r="D48" s="63"/>
      <c r="E48" s="64"/>
      <c r="F48" s="63"/>
      <c r="G48" s="64"/>
      <c r="H48" s="63"/>
      <c r="I48" s="64"/>
      <c r="J48" s="63"/>
      <c r="K48" s="64"/>
      <c r="L48" s="66">
        <f t="shared" si="9"/>
        <v>0</v>
      </c>
      <c r="M48" s="67">
        <f t="shared" si="10"/>
        <v>0</v>
      </c>
      <c r="N48" s="83" t="s">
        <v>10</v>
      </c>
    </row>
    <row r="49" spans="1:14" ht="11" customHeight="1" x14ac:dyDescent="0.15">
      <c r="A49" s="26" t="s">
        <v>25</v>
      </c>
      <c r="B49" s="61"/>
      <c r="C49" s="64"/>
      <c r="D49" s="63"/>
      <c r="E49" s="64"/>
      <c r="F49" s="63"/>
      <c r="G49" s="64"/>
      <c r="H49" s="63"/>
      <c r="I49" s="64"/>
      <c r="J49" s="63"/>
      <c r="K49" s="64"/>
      <c r="L49" s="66">
        <f t="shared" si="9"/>
        <v>0</v>
      </c>
      <c r="M49" s="67">
        <f t="shared" si="10"/>
        <v>0</v>
      </c>
      <c r="N49" s="83" t="s">
        <v>10</v>
      </c>
    </row>
    <row r="50" spans="1:14" ht="11" customHeight="1" x14ac:dyDescent="0.15">
      <c r="A50" s="26" t="s">
        <v>220</v>
      </c>
      <c r="B50" s="61"/>
      <c r="C50" s="64"/>
      <c r="D50" s="63"/>
      <c r="E50" s="64"/>
      <c r="F50" s="63"/>
      <c r="G50" s="64"/>
      <c r="H50" s="63"/>
      <c r="I50" s="64"/>
      <c r="J50" s="63"/>
      <c r="K50" s="64"/>
      <c r="L50" s="66">
        <f t="shared" si="9"/>
        <v>0</v>
      </c>
      <c r="M50" s="67">
        <f t="shared" si="10"/>
        <v>0</v>
      </c>
      <c r="N50" s="82" t="s">
        <v>10</v>
      </c>
    </row>
    <row r="51" spans="1:14" ht="11" customHeight="1" x14ac:dyDescent="0.15">
      <c r="A51" s="26" t="s">
        <v>27</v>
      </c>
      <c r="B51" s="61"/>
      <c r="C51" s="64"/>
      <c r="D51" s="63"/>
      <c r="E51" s="64"/>
      <c r="F51" s="63"/>
      <c r="G51" s="64"/>
      <c r="H51" s="63"/>
      <c r="I51" s="64"/>
      <c r="J51" s="63"/>
      <c r="K51" s="64"/>
      <c r="L51" s="66">
        <f t="shared" si="9"/>
        <v>0</v>
      </c>
      <c r="M51" s="67">
        <f t="shared" si="10"/>
        <v>0</v>
      </c>
      <c r="N51" s="83" t="s">
        <v>28</v>
      </c>
    </row>
    <row r="52" spans="1:14" ht="11" customHeight="1" x14ac:dyDescent="0.15">
      <c r="A52" s="26" t="s">
        <v>221</v>
      </c>
      <c r="B52" s="61"/>
      <c r="C52" s="64"/>
      <c r="D52" s="63"/>
      <c r="E52" s="64"/>
      <c r="F52" s="63"/>
      <c r="G52" s="64"/>
      <c r="H52" s="63"/>
      <c r="I52" s="64"/>
      <c r="J52" s="63"/>
      <c r="K52" s="64"/>
      <c r="L52" s="66">
        <f t="shared" si="9"/>
        <v>0</v>
      </c>
      <c r="M52" s="67">
        <f t="shared" si="10"/>
        <v>0</v>
      </c>
      <c r="N52" s="83" t="s">
        <v>10</v>
      </c>
    </row>
    <row r="53" spans="1:14" ht="11" customHeight="1" x14ac:dyDescent="0.15">
      <c r="A53" s="6"/>
      <c r="B53" s="61"/>
      <c r="C53" s="64"/>
      <c r="D53" s="63"/>
      <c r="E53" s="64"/>
      <c r="F53" s="63"/>
      <c r="G53" s="64"/>
      <c r="H53" s="63"/>
      <c r="I53" s="64"/>
      <c r="J53" s="63"/>
      <c r="K53" s="64"/>
      <c r="L53" s="66">
        <f t="shared" si="9"/>
        <v>0</v>
      </c>
      <c r="M53" s="67">
        <f t="shared" si="10"/>
        <v>0</v>
      </c>
      <c r="N53" s="82"/>
    </row>
    <row r="54" spans="1:14" ht="11" customHeight="1" x14ac:dyDescent="0.15">
      <c r="A54" s="6"/>
      <c r="B54" s="61"/>
      <c r="C54" s="64"/>
      <c r="D54" s="63"/>
      <c r="E54" s="64"/>
      <c r="F54" s="63"/>
      <c r="G54" s="64"/>
      <c r="H54" s="63"/>
      <c r="I54" s="64"/>
      <c r="J54" s="63"/>
      <c r="K54" s="64"/>
      <c r="L54" s="66">
        <f t="shared" si="9"/>
        <v>0</v>
      </c>
      <c r="M54" s="67">
        <f t="shared" si="10"/>
        <v>0</v>
      </c>
      <c r="N54" s="82"/>
    </row>
    <row r="55" spans="1:14" ht="11" customHeight="1" x14ac:dyDescent="0.15">
      <c r="A55" s="6"/>
      <c r="B55" s="61"/>
      <c r="C55" s="64"/>
      <c r="D55" s="63"/>
      <c r="E55" s="64"/>
      <c r="F55" s="63"/>
      <c r="G55" s="64"/>
      <c r="H55" s="63"/>
      <c r="I55" s="64"/>
      <c r="J55" s="63"/>
      <c r="K55" s="64"/>
      <c r="L55" s="66">
        <f t="shared" si="9"/>
        <v>0</v>
      </c>
      <c r="M55" s="67">
        <f t="shared" si="10"/>
        <v>0</v>
      </c>
      <c r="N55" s="82"/>
    </row>
    <row r="56" spans="1:14" ht="11" customHeight="1" x14ac:dyDescent="0.15">
      <c r="A56" s="6"/>
      <c r="B56" s="61"/>
      <c r="C56" s="64"/>
      <c r="D56" s="63"/>
      <c r="E56" s="64"/>
      <c r="F56" s="63"/>
      <c r="G56" s="64"/>
      <c r="H56" s="63"/>
      <c r="I56" s="64"/>
      <c r="J56" s="63"/>
      <c r="K56" s="64"/>
      <c r="L56" s="66">
        <f t="shared" si="9"/>
        <v>0</v>
      </c>
      <c r="M56" s="67">
        <f t="shared" si="10"/>
        <v>0</v>
      </c>
      <c r="N56" s="82"/>
    </row>
    <row r="57" spans="1:14" ht="11" customHeight="1" x14ac:dyDescent="0.15">
      <c r="A57" s="6"/>
      <c r="B57" s="61"/>
      <c r="C57" s="64"/>
      <c r="D57" s="63"/>
      <c r="E57" s="64"/>
      <c r="F57" s="63"/>
      <c r="G57" s="64"/>
      <c r="H57" s="63"/>
      <c r="I57" s="64"/>
      <c r="J57" s="63"/>
      <c r="K57" s="64"/>
      <c r="L57" s="66">
        <f t="shared" si="9"/>
        <v>0</v>
      </c>
      <c r="M57" s="67">
        <f t="shared" si="10"/>
        <v>0</v>
      </c>
      <c r="N57" s="82"/>
    </row>
    <row r="58" spans="1:14" ht="11" customHeight="1" x14ac:dyDescent="0.15">
      <c r="A58" s="7" t="s">
        <v>11</v>
      </c>
      <c r="B58" s="8">
        <f>SUM(B47:B57)</f>
        <v>0</v>
      </c>
      <c r="C58" s="9">
        <f>SUMPRODUCT(B47:B57,C47:C57)</f>
        <v>0</v>
      </c>
      <c r="D58" s="8">
        <f>SUM(D47:D57)</f>
        <v>0</v>
      </c>
      <c r="E58" s="9">
        <f>SUMPRODUCT(D47:D57,E47:E57)</f>
        <v>0</v>
      </c>
      <c r="F58" s="8">
        <f>SUM(F47:F57)</f>
        <v>0</v>
      </c>
      <c r="G58" s="9">
        <f>SUMPRODUCT(F47:F57,G47:G57)</f>
        <v>0</v>
      </c>
      <c r="H58" s="8">
        <f>SUM(H47:H57)</f>
        <v>0</v>
      </c>
      <c r="I58" s="9">
        <f>SUMPRODUCT(H47:H57,I47:I57)</f>
        <v>0</v>
      </c>
      <c r="J58" s="8">
        <f>SUM(J47:J57)</f>
        <v>0</v>
      </c>
      <c r="K58" s="9">
        <f>SUMPRODUCT(J47:J57,K47:K57)</f>
        <v>0</v>
      </c>
      <c r="L58" s="70">
        <f>SUM(L47:L57)</f>
        <v>0</v>
      </c>
      <c r="M58" s="71">
        <f>SUM(M47:M57)</f>
        <v>0</v>
      </c>
      <c r="N58" s="82"/>
    </row>
    <row r="59" spans="1:14" ht="11" customHeight="1" x14ac:dyDescent="0.15">
      <c r="A59" s="372" t="s">
        <v>29</v>
      </c>
      <c r="B59" s="370"/>
      <c r="C59" s="370"/>
      <c r="D59" s="370"/>
      <c r="E59" s="370"/>
      <c r="F59" s="370"/>
      <c r="G59" s="370"/>
      <c r="H59" s="370"/>
      <c r="I59" s="370"/>
      <c r="J59" s="370"/>
      <c r="K59" s="370"/>
      <c r="L59" s="370"/>
      <c r="M59" s="370"/>
      <c r="N59" s="80"/>
    </row>
    <row r="60" spans="1:14" ht="11" customHeight="1" x14ac:dyDescent="0.15">
      <c r="A60" s="6" t="s">
        <v>219</v>
      </c>
      <c r="B60" s="61"/>
      <c r="C60" s="64"/>
      <c r="D60" s="63"/>
      <c r="E60" s="64"/>
      <c r="F60" s="63"/>
      <c r="G60" s="64"/>
      <c r="H60" s="63"/>
      <c r="I60" s="64"/>
      <c r="J60" s="63"/>
      <c r="K60" s="64"/>
      <c r="L60" s="66">
        <f t="shared" ref="L60:L69" si="11">B60+D60+F60+H60+J60</f>
        <v>0</v>
      </c>
      <c r="M60" s="67">
        <f t="shared" ref="M60:M69" si="12">(B60*C60)+(D60*E60)+(F60*G60)+(H60*I60)+(J60*K60)</f>
        <v>0</v>
      </c>
      <c r="N60" s="82" t="s">
        <v>10</v>
      </c>
    </row>
    <row r="61" spans="1:14" ht="11" customHeight="1" x14ac:dyDescent="0.15">
      <c r="A61" s="6" t="s">
        <v>116</v>
      </c>
      <c r="B61" s="61"/>
      <c r="C61" s="64"/>
      <c r="D61" s="63"/>
      <c r="E61" s="64"/>
      <c r="F61" s="63"/>
      <c r="G61" s="64"/>
      <c r="H61" s="63"/>
      <c r="I61" s="64"/>
      <c r="J61" s="63"/>
      <c r="K61" s="64"/>
      <c r="L61" s="66">
        <f t="shared" si="11"/>
        <v>0</v>
      </c>
      <c r="M61" s="67">
        <f t="shared" si="12"/>
        <v>0</v>
      </c>
      <c r="N61" s="82" t="s">
        <v>10</v>
      </c>
    </row>
    <row r="62" spans="1:14" ht="11" customHeight="1" x14ac:dyDescent="0.15">
      <c r="A62" s="6" t="s">
        <v>30</v>
      </c>
      <c r="B62" s="61"/>
      <c r="C62" s="64"/>
      <c r="D62" s="63"/>
      <c r="E62" s="64"/>
      <c r="F62" s="63"/>
      <c r="G62" s="64"/>
      <c r="H62" s="63"/>
      <c r="I62" s="64"/>
      <c r="J62" s="63"/>
      <c r="K62" s="64"/>
      <c r="L62" s="66">
        <f t="shared" si="11"/>
        <v>0</v>
      </c>
      <c r="M62" s="67">
        <f t="shared" si="12"/>
        <v>0</v>
      </c>
      <c r="N62" s="82" t="s">
        <v>10</v>
      </c>
    </row>
    <row r="63" spans="1:14" ht="11" customHeight="1" x14ac:dyDescent="0.15">
      <c r="A63" s="6" t="s">
        <v>31</v>
      </c>
      <c r="B63" s="61"/>
      <c r="C63" s="64"/>
      <c r="D63" s="63"/>
      <c r="E63" s="64"/>
      <c r="F63" s="63"/>
      <c r="G63" s="64"/>
      <c r="H63" s="63"/>
      <c r="I63" s="64"/>
      <c r="J63" s="63"/>
      <c r="K63" s="64"/>
      <c r="L63" s="66">
        <f t="shared" si="11"/>
        <v>0</v>
      </c>
      <c r="M63" s="67">
        <f t="shared" si="12"/>
        <v>0</v>
      </c>
      <c r="N63" s="82" t="s">
        <v>28</v>
      </c>
    </row>
    <row r="64" spans="1:14" ht="11" customHeight="1" x14ac:dyDescent="0.15">
      <c r="A64" s="6" t="s">
        <v>32</v>
      </c>
      <c r="B64" s="61"/>
      <c r="C64" s="64"/>
      <c r="D64" s="63"/>
      <c r="E64" s="64"/>
      <c r="F64" s="63"/>
      <c r="G64" s="64"/>
      <c r="H64" s="63"/>
      <c r="I64" s="64"/>
      <c r="J64" s="63"/>
      <c r="K64" s="64"/>
      <c r="L64" s="66">
        <f t="shared" si="11"/>
        <v>0</v>
      </c>
      <c r="M64" s="67">
        <f t="shared" si="12"/>
        <v>0</v>
      </c>
      <c r="N64" s="82" t="s">
        <v>10</v>
      </c>
    </row>
    <row r="65" spans="1:14" ht="11" customHeight="1" x14ac:dyDescent="0.15">
      <c r="A65" s="6"/>
      <c r="B65" s="61"/>
      <c r="C65" s="64"/>
      <c r="D65" s="63"/>
      <c r="E65" s="64"/>
      <c r="F65" s="63"/>
      <c r="G65" s="64"/>
      <c r="H65" s="63"/>
      <c r="I65" s="64"/>
      <c r="J65" s="63"/>
      <c r="K65" s="64"/>
      <c r="L65" s="66">
        <f t="shared" si="11"/>
        <v>0</v>
      </c>
      <c r="M65" s="67">
        <f t="shared" si="12"/>
        <v>0</v>
      </c>
      <c r="N65" s="82"/>
    </row>
    <row r="66" spans="1:14" ht="11" customHeight="1" x14ac:dyDescent="0.15">
      <c r="A66" s="6"/>
      <c r="B66" s="61"/>
      <c r="C66" s="64"/>
      <c r="D66" s="63"/>
      <c r="E66" s="64"/>
      <c r="F66" s="63"/>
      <c r="G66" s="64"/>
      <c r="H66" s="63"/>
      <c r="I66" s="64"/>
      <c r="J66" s="63"/>
      <c r="K66" s="64"/>
      <c r="L66" s="66">
        <f t="shared" si="11"/>
        <v>0</v>
      </c>
      <c r="M66" s="67">
        <f t="shared" si="12"/>
        <v>0</v>
      </c>
      <c r="N66" s="82"/>
    </row>
    <row r="67" spans="1:14" ht="11" customHeight="1" x14ac:dyDescent="0.15">
      <c r="A67" s="6"/>
      <c r="B67" s="61"/>
      <c r="C67" s="64"/>
      <c r="D67" s="63"/>
      <c r="E67" s="64"/>
      <c r="F67" s="63"/>
      <c r="G67" s="64"/>
      <c r="H67" s="63"/>
      <c r="I67" s="64"/>
      <c r="J67" s="63"/>
      <c r="K67" s="64"/>
      <c r="L67" s="66">
        <f t="shared" si="11"/>
        <v>0</v>
      </c>
      <c r="M67" s="67">
        <f t="shared" si="12"/>
        <v>0</v>
      </c>
      <c r="N67" s="82"/>
    </row>
    <row r="68" spans="1:14" ht="11" customHeight="1" x14ac:dyDescent="0.15">
      <c r="A68" s="6"/>
      <c r="B68" s="61"/>
      <c r="C68" s="64"/>
      <c r="D68" s="63"/>
      <c r="E68" s="64"/>
      <c r="F68" s="63"/>
      <c r="G68" s="64"/>
      <c r="H68" s="63"/>
      <c r="I68" s="64"/>
      <c r="J68" s="63"/>
      <c r="K68" s="64"/>
      <c r="L68" s="66">
        <f t="shared" si="11"/>
        <v>0</v>
      </c>
      <c r="M68" s="67">
        <f t="shared" si="12"/>
        <v>0</v>
      </c>
      <c r="N68" s="82"/>
    </row>
    <row r="69" spans="1:14" ht="11" customHeight="1" x14ac:dyDescent="0.15">
      <c r="A69" s="6"/>
      <c r="B69" s="61"/>
      <c r="C69" s="64"/>
      <c r="D69" s="63"/>
      <c r="E69" s="64"/>
      <c r="F69" s="63"/>
      <c r="G69" s="64"/>
      <c r="H69" s="63"/>
      <c r="I69" s="64"/>
      <c r="J69" s="63"/>
      <c r="K69" s="64"/>
      <c r="L69" s="66">
        <f t="shared" si="11"/>
        <v>0</v>
      </c>
      <c r="M69" s="67">
        <f t="shared" si="12"/>
        <v>0</v>
      </c>
      <c r="N69" s="82"/>
    </row>
    <row r="70" spans="1:14" ht="11" customHeight="1" x14ac:dyDescent="0.15">
      <c r="A70" s="7" t="s">
        <v>11</v>
      </c>
      <c r="B70" s="8">
        <f>SUM(B60:B69)</f>
        <v>0</v>
      </c>
      <c r="C70" s="9">
        <f>SUMPRODUCT(B60:B69,C60:C69)</f>
        <v>0</v>
      </c>
      <c r="D70" s="8">
        <f>SUM(D60:D69)</f>
        <v>0</v>
      </c>
      <c r="E70" s="9">
        <f>SUMPRODUCT(D60:D69,E60:E69)</f>
        <v>0</v>
      </c>
      <c r="F70" s="8">
        <f>SUM(F60:F69)</f>
        <v>0</v>
      </c>
      <c r="G70" s="9">
        <f>SUMPRODUCT(F60:F69,G60:G69)</f>
        <v>0</v>
      </c>
      <c r="H70" s="8">
        <f>SUM(H60:H69)</f>
        <v>0</v>
      </c>
      <c r="I70" s="9">
        <f>SUMPRODUCT(H60:H69,I60:I69)</f>
        <v>0</v>
      </c>
      <c r="J70" s="8">
        <f>SUM(J60:J69)</f>
        <v>0</v>
      </c>
      <c r="K70" s="9">
        <f>SUMPRODUCT(J60:J69,K60:K69)</f>
        <v>0</v>
      </c>
      <c r="L70" s="70">
        <f t="shared" ref="L70:M70" si="13">SUM(L60:L69)</f>
        <v>0</v>
      </c>
      <c r="M70" s="71">
        <f t="shared" si="13"/>
        <v>0</v>
      </c>
      <c r="N70" s="82"/>
    </row>
    <row r="71" spans="1:14" ht="11" customHeight="1" x14ac:dyDescent="0.15">
      <c r="A71" s="372" t="s">
        <v>33</v>
      </c>
      <c r="B71" s="370"/>
      <c r="C71" s="370"/>
      <c r="D71" s="370"/>
      <c r="E71" s="370"/>
      <c r="F71" s="370"/>
      <c r="G71" s="370"/>
      <c r="H71" s="370"/>
      <c r="I71" s="370"/>
      <c r="J71" s="370"/>
      <c r="K71" s="370"/>
      <c r="L71" s="370"/>
      <c r="M71" s="370"/>
      <c r="N71" s="80"/>
    </row>
    <row r="72" spans="1:14" ht="11" customHeight="1" x14ac:dyDescent="0.15">
      <c r="A72" s="6" t="s">
        <v>218</v>
      </c>
      <c r="B72" s="61"/>
      <c r="C72" s="64"/>
      <c r="D72" s="63"/>
      <c r="E72" s="64"/>
      <c r="F72" s="63"/>
      <c r="G72" s="64"/>
      <c r="H72" s="63"/>
      <c r="I72" s="64"/>
      <c r="J72" s="63"/>
      <c r="K72" s="64"/>
      <c r="L72" s="66">
        <f t="shared" ref="L72:L87" si="14">B72+D72+F72+H72+J72</f>
        <v>0</v>
      </c>
      <c r="M72" s="67">
        <f t="shared" ref="M72:M87" si="15">(B72*C72)+(D72*E72)+(F72*G72)+(H72*I72)+(J72*K72)</f>
        <v>0</v>
      </c>
      <c r="N72" s="82" t="s">
        <v>10</v>
      </c>
    </row>
    <row r="73" spans="1:14" ht="11" customHeight="1" x14ac:dyDescent="0.15">
      <c r="A73" s="6" t="s">
        <v>34</v>
      </c>
      <c r="B73" s="61"/>
      <c r="C73" s="64"/>
      <c r="D73" s="63"/>
      <c r="E73" s="64"/>
      <c r="F73" s="63"/>
      <c r="G73" s="64"/>
      <c r="H73" s="63"/>
      <c r="I73" s="64"/>
      <c r="J73" s="63"/>
      <c r="K73" s="64"/>
      <c r="L73" s="66">
        <f t="shared" si="14"/>
        <v>0</v>
      </c>
      <c r="M73" s="67">
        <f t="shared" si="15"/>
        <v>0</v>
      </c>
      <c r="N73" s="82" t="s">
        <v>10</v>
      </c>
    </row>
    <row r="74" spans="1:14" ht="11" customHeight="1" x14ac:dyDescent="0.15">
      <c r="A74" s="6" t="s">
        <v>217</v>
      </c>
      <c r="B74" s="61"/>
      <c r="C74" s="64"/>
      <c r="D74" s="63"/>
      <c r="E74" s="64"/>
      <c r="F74" s="63"/>
      <c r="G74" s="64"/>
      <c r="H74" s="63"/>
      <c r="I74" s="64"/>
      <c r="J74" s="63"/>
      <c r="K74" s="64"/>
      <c r="L74" s="66">
        <f t="shared" si="14"/>
        <v>0</v>
      </c>
      <c r="M74" s="67">
        <f t="shared" si="15"/>
        <v>0</v>
      </c>
      <c r="N74" s="82" t="s">
        <v>10</v>
      </c>
    </row>
    <row r="75" spans="1:14" ht="11" customHeight="1" x14ac:dyDescent="0.15">
      <c r="A75" s="6" t="s">
        <v>216</v>
      </c>
      <c r="B75" s="61"/>
      <c r="C75" s="64"/>
      <c r="D75" s="63"/>
      <c r="E75" s="64"/>
      <c r="F75" s="63"/>
      <c r="G75" s="64"/>
      <c r="H75" s="63"/>
      <c r="I75" s="64"/>
      <c r="J75" s="63"/>
      <c r="K75" s="64"/>
      <c r="L75" s="66">
        <f t="shared" si="14"/>
        <v>0</v>
      </c>
      <c r="M75" s="67">
        <f t="shared" si="15"/>
        <v>0</v>
      </c>
      <c r="N75" s="82" t="s">
        <v>10</v>
      </c>
    </row>
    <row r="76" spans="1:14" ht="11" customHeight="1" x14ac:dyDescent="0.15">
      <c r="A76" s="6" t="s">
        <v>215</v>
      </c>
      <c r="B76" s="61"/>
      <c r="C76" s="64"/>
      <c r="D76" s="63"/>
      <c r="E76" s="64"/>
      <c r="F76" s="63"/>
      <c r="G76" s="64"/>
      <c r="H76" s="63"/>
      <c r="I76" s="64"/>
      <c r="J76" s="63"/>
      <c r="K76" s="64"/>
      <c r="L76" s="66">
        <f t="shared" si="14"/>
        <v>0</v>
      </c>
      <c r="M76" s="67">
        <f t="shared" si="15"/>
        <v>0</v>
      </c>
      <c r="N76" s="82" t="s">
        <v>10</v>
      </c>
    </row>
    <row r="77" spans="1:14" ht="11" customHeight="1" x14ac:dyDescent="0.15">
      <c r="A77" s="6" t="s">
        <v>35</v>
      </c>
      <c r="B77" s="61"/>
      <c r="C77" s="64"/>
      <c r="D77" s="63"/>
      <c r="E77" s="64"/>
      <c r="F77" s="63"/>
      <c r="G77" s="64"/>
      <c r="H77" s="63"/>
      <c r="I77" s="64"/>
      <c r="J77" s="63"/>
      <c r="K77" s="64"/>
      <c r="L77" s="66">
        <f t="shared" si="14"/>
        <v>0</v>
      </c>
      <c r="M77" s="67">
        <f t="shared" si="15"/>
        <v>0</v>
      </c>
      <c r="N77" s="82" t="s">
        <v>10</v>
      </c>
    </row>
    <row r="78" spans="1:14" ht="11" customHeight="1" x14ac:dyDescent="0.15">
      <c r="A78" s="6" t="s">
        <v>192</v>
      </c>
      <c r="B78" s="61"/>
      <c r="C78" s="64"/>
      <c r="D78" s="63"/>
      <c r="E78" s="64"/>
      <c r="F78" s="63"/>
      <c r="G78" s="64"/>
      <c r="H78" s="63"/>
      <c r="I78" s="64"/>
      <c r="J78" s="63"/>
      <c r="K78" s="64"/>
      <c r="L78" s="66">
        <f t="shared" si="14"/>
        <v>0</v>
      </c>
      <c r="M78" s="67">
        <f t="shared" si="15"/>
        <v>0</v>
      </c>
      <c r="N78" s="82" t="s">
        <v>10</v>
      </c>
    </row>
    <row r="79" spans="1:14" ht="11" customHeight="1" x14ac:dyDescent="0.15">
      <c r="A79" s="6" t="s">
        <v>201</v>
      </c>
      <c r="B79" s="61"/>
      <c r="C79" s="64"/>
      <c r="D79" s="63"/>
      <c r="E79" s="64"/>
      <c r="F79" s="63"/>
      <c r="G79" s="64"/>
      <c r="H79" s="63"/>
      <c r="I79" s="64"/>
      <c r="J79" s="63"/>
      <c r="K79" s="64"/>
      <c r="L79" s="66">
        <f t="shared" si="14"/>
        <v>0</v>
      </c>
      <c r="M79" s="67">
        <f t="shared" si="15"/>
        <v>0</v>
      </c>
      <c r="N79" s="82" t="s">
        <v>10</v>
      </c>
    </row>
    <row r="80" spans="1:14" ht="11" customHeight="1" x14ac:dyDescent="0.15">
      <c r="A80" s="6" t="s">
        <v>36</v>
      </c>
      <c r="B80" s="61"/>
      <c r="C80" s="64"/>
      <c r="D80" s="63"/>
      <c r="E80" s="64"/>
      <c r="F80" s="63"/>
      <c r="G80" s="64"/>
      <c r="H80" s="63"/>
      <c r="I80" s="64"/>
      <c r="J80" s="63"/>
      <c r="K80" s="64"/>
      <c r="L80" s="66">
        <f t="shared" si="14"/>
        <v>0</v>
      </c>
      <c r="M80" s="67">
        <f t="shared" si="15"/>
        <v>0</v>
      </c>
      <c r="N80" s="82" t="s">
        <v>10</v>
      </c>
    </row>
    <row r="81" spans="1:14" ht="11" customHeight="1" x14ac:dyDescent="0.15">
      <c r="A81" s="6" t="s">
        <v>214</v>
      </c>
      <c r="B81" s="61"/>
      <c r="C81" s="64"/>
      <c r="D81" s="63"/>
      <c r="E81" s="64"/>
      <c r="F81" s="63"/>
      <c r="G81" s="64"/>
      <c r="H81" s="63"/>
      <c r="I81" s="64"/>
      <c r="J81" s="63"/>
      <c r="K81" s="64"/>
      <c r="L81" s="66">
        <f t="shared" si="14"/>
        <v>0</v>
      </c>
      <c r="M81" s="67">
        <f t="shared" si="15"/>
        <v>0</v>
      </c>
      <c r="N81" s="82" t="s">
        <v>10</v>
      </c>
    </row>
    <row r="82" spans="1:14" ht="11" customHeight="1" x14ac:dyDescent="0.15">
      <c r="A82" s="6" t="s">
        <v>37</v>
      </c>
      <c r="B82" s="61"/>
      <c r="C82" s="64"/>
      <c r="D82" s="63"/>
      <c r="E82" s="64"/>
      <c r="F82" s="63"/>
      <c r="G82" s="64"/>
      <c r="H82" s="63"/>
      <c r="I82" s="64"/>
      <c r="J82" s="63"/>
      <c r="K82" s="64"/>
      <c r="L82" s="66">
        <f t="shared" si="14"/>
        <v>0</v>
      </c>
      <c r="M82" s="67">
        <f t="shared" si="15"/>
        <v>0</v>
      </c>
      <c r="N82" s="82" t="s">
        <v>10</v>
      </c>
    </row>
    <row r="83" spans="1:14" ht="11" customHeight="1" x14ac:dyDescent="0.15">
      <c r="A83" s="6"/>
      <c r="B83" s="61"/>
      <c r="C83" s="64"/>
      <c r="D83" s="63"/>
      <c r="E83" s="64"/>
      <c r="F83" s="63"/>
      <c r="G83" s="64"/>
      <c r="H83" s="63"/>
      <c r="I83" s="64"/>
      <c r="J83" s="63"/>
      <c r="K83" s="64"/>
      <c r="L83" s="66">
        <f t="shared" si="14"/>
        <v>0</v>
      </c>
      <c r="M83" s="67">
        <f t="shared" si="15"/>
        <v>0</v>
      </c>
      <c r="N83" s="82"/>
    </row>
    <row r="84" spans="1:14" ht="11" customHeight="1" x14ac:dyDescent="0.15">
      <c r="A84" s="6"/>
      <c r="B84" s="61"/>
      <c r="C84" s="64"/>
      <c r="D84" s="63"/>
      <c r="E84" s="64"/>
      <c r="F84" s="63"/>
      <c r="G84" s="64"/>
      <c r="H84" s="63"/>
      <c r="I84" s="64"/>
      <c r="J84" s="63"/>
      <c r="K84" s="64"/>
      <c r="L84" s="66">
        <f t="shared" si="14"/>
        <v>0</v>
      </c>
      <c r="M84" s="67">
        <f t="shared" si="15"/>
        <v>0</v>
      </c>
      <c r="N84" s="82"/>
    </row>
    <row r="85" spans="1:14" ht="11" customHeight="1" x14ac:dyDescent="0.15">
      <c r="A85" s="6"/>
      <c r="B85" s="61"/>
      <c r="C85" s="64"/>
      <c r="D85" s="63"/>
      <c r="E85" s="64"/>
      <c r="F85" s="63"/>
      <c r="G85" s="64"/>
      <c r="H85" s="63"/>
      <c r="I85" s="64"/>
      <c r="J85" s="63"/>
      <c r="K85" s="64"/>
      <c r="L85" s="66">
        <f t="shared" si="14"/>
        <v>0</v>
      </c>
      <c r="M85" s="67">
        <f t="shared" si="15"/>
        <v>0</v>
      </c>
      <c r="N85" s="82"/>
    </row>
    <row r="86" spans="1:14" ht="11" customHeight="1" x14ac:dyDescent="0.15">
      <c r="A86" s="6"/>
      <c r="B86" s="61"/>
      <c r="C86" s="64"/>
      <c r="D86" s="63"/>
      <c r="E86" s="64"/>
      <c r="F86" s="63"/>
      <c r="G86" s="64"/>
      <c r="H86" s="63"/>
      <c r="I86" s="64"/>
      <c r="J86" s="63"/>
      <c r="K86" s="64"/>
      <c r="L86" s="66">
        <f t="shared" si="14"/>
        <v>0</v>
      </c>
      <c r="M86" s="67">
        <f t="shared" si="15"/>
        <v>0</v>
      </c>
      <c r="N86" s="82"/>
    </row>
    <row r="87" spans="1:14" ht="11" customHeight="1" x14ac:dyDescent="0.15">
      <c r="A87" s="6"/>
      <c r="B87" s="61"/>
      <c r="C87" s="64"/>
      <c r="D87" s="63"/>
      <c r="E87" s="64"/>
      <c r="F87" s="63"/>
      <c r="G87" s="64"/>
      <c r="H87" s="63"/>
      <c r="I87" s="64"/>
      <c r="J87" s="63"/>
      <c r="K87" s="64"/>
      <c r="L87" s="66">
        <f t="shared" si="14"/>
        <v>0</v>
      </c>
      <c r="M87" s="67">
        <f t="shared" si="15"/>
        <v>0</v>
      </c>
      <c r="N87" s="82"/>
    </row>
    <row r="88" spans="1:14" ht="11" customHeight="1" x14ac:dyDescent="0.15">
      <c r="A88" s="7" t="s">
        <v>11</v>
      </c>
      <c r="B88" s="8">
        <f>SUM(B72:B87)</f>
        <v>0</v>
      </c>
      <c r="C88" s="9">
        <f>SUMPRODUCT(B72:B87,C72:C87)</f>
        <v>0</v>
      </c>
      <c r="D88" s="8">
        <f>SUM(D72:D87)</f>
        <v>0</v>
      </c>
      <c r="E88" s="9">
        <f>SUMPRODUCT(D72:D87,E72:E87)</f>
        <v>0</v>
      </c>
      <c r="F88" s="8">
        <f>SUM(F72:F87)</f>
        <v>0</v>
      </c>
      <c r="G88" s="9">
        <f>SUMPRODUCT(F72:F87,G72:G87)</f>
        <v>0</v>
      </c>
      <c r="H88" s="8">
        <f>SUM(H72:H87)</f>
        <v>0</v>
      </c>
      <c r="I88" s="9">
        <f>SUMPRODUCT(H72:H87,I72:I87)</f>
        <v>0</v>
      </c>
      <c r="J88" s="8">
        <f>SUM(J72:J87)</f>
        <v>0</v>
      </c>
      <c r="K88" s="9">
        <f>SUMPRODUCT(J72:J87,K72:K87)</f>
        <v>0</v>
      </c>
      <c r="L88" s="70">
        <f>SUM(L72:L87)</f>
        <v>0</v>
      </c>
      <c r="M88" s="71">
        <f>SUM(M72:M87)</f>
        <v>0</v>
      </c>
      <c r="N88" s="82"/>
    </row>
    <row r="89" spans="1:14" ht="11" customHeight="1" x14ac:dyDescent="0.15">
      <c r="A89" s="369" t="s">
        <v>38</v>
      </c>
      <c r="B89" s="370"/>
      <c r="C89" s="370"/>
      <c r="D89" s="370"/>
      <c r="E89" s="370"/>
      <c r="F89" s="370"/>
      <c r="G89" s="370"/>
      <c r="H89" s="370"/>
      <c r="I89" s="370"/>
      <c r="J89" s="370"/>
      <c r="K89" s="370"/>
      <c r="L89" s="370"/>
      <c r="M89" s="370"/>
      <c r="N89" s="80"/>
    </row>
    <row r="90" spans="1:14" ht="11" customHeight="1" x14ac:dyDescent="0.15">
      <c r="A90" s="26" t="s">
        <v>39</v>
      </c>
      <c r="B90" s="61"/>
      <c r="C90" s="64"/>
      <c r="D90" s="63"/>
      <c r="E90" s="64"/>
      <c r="F90" s="63"/>
      <c r="G90" s="64"/>
      <c r="H90" s="63"/>
      <c r="I90" s="64"/>
      <c r="J90" s="63"/>
      <c r="K90" s="64"/>
      <c r="L90" s="68">
        <f t="shared" ref="L90:L96" si="16">B90+D90+F90+H90+J90</f>
        <v>0</v>
      </c>
      <c r="M90" s="69">
        <f t="shared" ref="M90:M96" si="17">(B90*C90)+(D90*E90)+(F90*G90)+(H90*I90)+(J90*K90)</f>
        <v>0</v>
      </c>
      <c r="N90" s="82" t="s">
        <v>28</v>
      </c>
    </row>
    <row r="91" spans="1:14" ht="11" customHeight="1" x14ac:dyDescent="0.15">
      <c r="A91" s="26" t="s">
        <v>40</v>
      </c>
      <c r="B91" s="61"/>
      <c r="C91" s="64"/>
      <c r="D91" s="63"/>
      <c r="E91" s="64"/>
      <c r="F91" s="63"/>
      <c r="G91" s="64"/>
      <c r="H91" s="63"/>
      <c r="I91" s="64"/>
      <c r="J91" s="63"/>
      <c r="K91" s="64"/>
      <c r="L91" s="68">
        <f t="shared" si="16"/>
        <v>0</v>
      </c>
      <c r="M91" s="69">
        <f t="shared" si="17"/>
        <v>0</v>
      </c>
      <c r="N91" s="82" t="s">
        <v>10</v>
      </c>
    </row>
    <row r="92" spans="1:14" ht="11" customHeight="1" x14ac:dyDescent="0.15">
      <c r="A92" s="26"/>
      <c r="B92" s="61"/>
      <c r="C92" s="64"/>
      <c r="D92" s="63"/>
      <c r="E92" s="64"/>
      <c r="F92" s="63"/>
      <c r="G92" s="64"/>
      <c r="H92" s="63"/>
      <c r="I92" s="64"/>
      <c r="J92" s="63"/>
      <c r="K92" s="64"/>
      <c r="L92" s="68">
        <f t="shared" si="16"/>
        <v>0</v>
      </c>
      <c r="M92" s="69">
        <f t="shared" si="17"/>
        <v>0</v>
      </c>
      <c r="N92" s="82"/>
    </row>
    <row r="93" spans="1:14" ht="11" customHeight="1" x14ac:dyDescent="0.15">
      <c r="A93" s="26"/>
      <c r="B93" s="61"/>
      <c r="C93" s="64"/>
      <c r="D93" s="63"/>
      <c r="E93" s="64"/>
      <c r="F93" s="63"/>
      <c r="G93" s="64"/>
      <c r="H93" s="63"/>
      <c r="I93" s="64"/>
      <c r="J93" s="63"/>
      <c r="K93" s="64"/>
      <c r="L93" s="68">
        <f t="shared" si="16"/>
        <v>0</v>
      </c>
      <c r="M93" s="69">
        <f t="shared" si="17"/>
        <v>0</v>
      </c>
      <c r="N93" s="82"/>
    </row>
    <row r="94" spans="1:14" ht="11" customHeight="1" x14ac:dyDescent="0.15">
      <c r="A94" s="26"/>
      <c r="B94" s="61"/>
      <c r="C94" s="64"/>
      <c r="D94" s="63"/>
      <c r="E94" s="64"/>
      <c r="F94" s="63"/>
      <c r="G94" s="64"/>
      <c r="H94" s="63"/>
      <c r="I94" s="64"/>
      <c r="J94" s="63"/>
      <c r="K94" s="64"/>
      <c r="L94" s="68">
        <f t="shared" si="16"/>
        <v>0</v>
      </c>
      <c r="M94" s="69">
        <f t="shared" si="17"/>
        <v>0</v>
      </c>
      <c r="N94" s="82"/>
    </row>
    <row r="95" spans="1:14" ht="11" customHeight="1" x14ac:dyDescent="0.15">
      <c r="A95" s="26"/>
      <c r="B95" s="61"/>
      <c r="C95" s="64"/>
      <c r="D95" s="63"/>
      <c r="E95" s="64"/>
      <c r="F95" s="63"/>
      <c r="G95" s="64"/>
      <c r="H95" s="63"/>
      <c r="I95" s="64"/>
      <c r="J95" s="63"/>
      <c r="K95" s="64"/>
      <c r="L95" s="68">
        <f t="shared" si="16"/>
        <v>0</v>
      </c>
      <c r="M95" s="69">
        <f t="shared" si="17"/>
        <v>0</v>
      </c>
      <c r="N95" s="82"/>
    </row>
    <row r="96" spans="1:14" ht="11" customHeight="1" x14ac:dyDescent="0.15">
      <c r="A96" s="26"/>
      <c r="B96" s="61"/>
      <c r="C96" s="64"/>
      <c r="D96" s="63"/>
      <c r="E96" s="64"/>
      <c r="F96" s="63"/>
      <c r="G96" s="64"/>
      <c r="H96" s="63"/>
      <c r="I96" s="64"/>
      <c r="J96" s="63"/>
      <c r="K96" s="64"/>
      <c r="L96" s="68">
        <f t="shared" si="16"/>
        <v>0</v>
      </c>
      <c r="M96" s="69">
        <f t="shared" si="17"/>
        <v>0</v>
      </c>
      <c r="N96" s="82"/>
    </row>
    <row r="97" spans="1:14" ht="11" customHeight="1" x14ac:dyDescent="0.15">
      <c r="A97" s="7" t="s">
        <v>11</v>
      </c>
      <c r="B97" s="8">
        <f>SUM(B90:B96)</f>
        <v>0</v>
      </c>
      <c r="C97" s="9">
        <f>SUMPRODUCT(B90:B96,C90:C96)</f>
        <v>0</v>
      </c>
      <c r="D97" s="8">
        <f>SUM(D90:D96)</f>
        <v>0</v>
      </c>
      <c r="E97" s="9">
        <f>SUMPRODUCT(D90:D96,E90:E96)</f>
        <v>0</v>
      </c>
      <c r="F97" s="8">
        <f>SUM(F90:F96)</f>
        <v>0</v>
      </c>
      <c r="G97" s="9">
        <f>SUMPRODUCT(F90:F96,G90:G96)</f>
        <v>0</v>
      </c>
      <c r="H97" s="8">
        <f>SUM(H90:H96)</f>
        <v>0</v>
      </c>
      <c r="I97" s="9">
        <f>SUMPRODUCT(H90:H96,I90:I96)</f>
        <v>0</v>
      </c>
      <c r="J97" s="8">
        <f>SUM(J90:J96)</f>
        <v>0</v>
      </c>
      <c r="K97" s="9">
        <f>SUMPRODUCT(J90:J96,K90:K96)</f>
        <v>0</v>
      </c>
      <c r="L97" s="70">
        <f t="shared" ref="L97:M97" si="18">SUM(L90:L96)</f>
        <v>0</v>
      </c>
      <c r="M97" s="71">
        <f t="shared" si="18"/>
        <v>0</v>
      </c>
      <c r="N97" s="82"/>
    </row>
    <row r="98" spans="1:14" ht="11" customHeight="1" x14ac:dyDescent="0.15">
      <c r="A98" s="15" t="s">
        <v>41</v>
      </c>
      <c r="B98" s="16"/>
      <c r="C98" s="17"/>
      <c r="D98" s="17"/>
      <c r="E98" s="17"/>
      <c r="F98" s="17"/>
      <c r="G98" s="17"/>
      <c r="H98" s="17"/>
      <c r="I98" s="17"/>
      <c r="J98" s="17"/>
      <c r="K98" s="17"/>
      <c r="L98" s="17"/>
      <c r="M98" s="17"/>
      <c r="N98" s="80"/>
    </row>
    <row r="99" spans="1:14" ht="11" customHeight="1" x14ac:dyDescent="0.15">
      <c r="A99" s="6" t="s">
        <v>117</v>
      </c>
      <c r="B99" s="61"/>
      <c r="C99" s="64"/>
      <c r="D99" s="63"/>
      <c r="E99" s="64"/>
      <c r="F99" s="63"/>
      <c r="G99" s="64"/>
      <c r="H99" s="63"/>
      <c r="I99" s="64"/>
      <c r="J99" s="63"/>
      <c r="K99" s="64"/>
      <c r="L99" s="66">
        <f t="shared" ref="L99:L111" si="19">B99+D99+F99+H99+J99</f>
        <v>0</v>
      </c>
      <c r="M99" s="67">
        <f t="shared" ref="M99:M111" si="20">(B99*C99)+(D99*E99)+(F99*G99)+(H99*I99)+(J99*K99)</f>
        <v>0</v>
      </c>
      <c r="N99" s="82" t="s">
        <v>10</v>
      </c>
    </row>
    <row r="100" spans="1:14" ht="11" customHeight="1" x14ac:dyDescent="0.15">
      <c r="A100" s="6" t="s">
        <v>42</v>
      </c>
      <c r="B100" s="61"/>
      <c r="C100" s="64"/>
      <c r="D100" s="63"/>
      <c r="E100" s="64"/>
      <c r="F100" s="63"/>
      <c r="G100" s="64"/>
      <c r="H100" s="63"/>
      <c r="I100" s="64"/>
      <c r="J100" s="63"/>
      <c r="K100" s="64"/>
      <c r="L100" s="66">
        <f t="shared" si="19"/>
        <v>0</v>
      </c>
      <c r="M100" s="67">
        <f t="shared" si="20"/>
        <v>0</v>
      </c>
      <c r="N100" s="82" t="s">
        <v>10</v>
      </c>
    </row>
    <row r="101" spans="1:14" ht="11" customHeight="1" x14ac:dyDescent="0.15">
      <c r="A101" s="6" t="s">
        <v>43</v>
      </c>
      <c r="B101" s="61"/>
      <c r="C101" s="64"/>
      <c r="D101" s="63"/>
      <c r="E101" s="64"/>
      <c r="F101" s="63"/>
      <c r="G101" s="64"/>
      <c r="H101" s="63"/>
      <c r="I101" s="64"/>
      <c r="J101" s="63"/>
      <c r="K101" s="64"/>
      <c r="L101" s="66">
        <f t="shared" si="19"/>
        <v>0</v>
      </c>
      <c r="M101" s="67">
        <f t="shared" si="20"/>
        <v>0</v>
      </c>
      <c r="N101" s="82" t="s">
        <v>10</v>
      </c>
    </row>
    <row r="102" spans="1:14" ht="11" customHeight="1" x14ac:dyDescent="0.15">
      <c r="A102" s="6" t="s">
        <v>193</v>
      </c>
      <c r="B102" s="61"/>
      <c r="C102" s="64"/>
      <c r="D102" s="63"/>
      <c r="E102" s="64"/>
      <c r="F102" s="63"/>
      <c r="G102" s="64"/>
      <c r="H102" s="63"/>
      <c r="I102" s="64"/>
      <c r="J102" s="63"/>
      <c r="K102" s="64"/>
      <c r="L102" s="66">
        <f t="shared" si="19"/>
        <v>0</v>
      </c>
      <c r="M102" s="67">
        <f t="shared" si="20"/>
        <v>0</v>
      </c>
      <c r="N102" s="82" t="s">
        <v>10</v>
      </c>
    </row>
    <row r="103" spans="1:14" ht="11" customHeight="1" x14ac:dyDescent="0.15">
      <c r="A103" s="6" t="s">
        <v>118</v>
      </c>
      <c r="B103" s="61"/>
      <c r="C103" s="64"/>
      <c r="D103" s="63"/>
      <c r="E103" s="64"/>
      <c r="F103" s="63"/>
      <c r="G103" s="64"/>
      <c r="H103" s="63"/>
      <c r="I103" s="64"/>
      <c r="J103" s="63"/>
      <c r="K103" s="64"/>
      <c r="L103" s="66">
        <f t="shared" si="19"/>
        <v>0</v>
      </c>
      <c r="M103" s="67">
        <f t="shared" si="20"/>
        <v>0</v>
      </c>
      <c r="N103" s="82" t="s">
        <v>10</v>
      </c>
    </row>
    <row r="104" spans="1:14" ht="11" customHeight="1" x14ac:dyDescent="0.15">
      <c r="A104" s="6" t="s">
        <v>119</v>
      </c>
      <c r="B104" s="61"/>
      <c r="C104" s="64"/>
      <c r="D104" s="63"/>
      <c r="E104" s="64"/>
      <c r="F104" s="63"/>
      <c r="G104" s="64"/>
      <c r="H104" s="63"/>
      <c r="I104" s="64"/>
      <c r="J104" s="63"/>
      <c r="K104" s="64"/>
      <c r="L104" s="66">
        <f t="shared" si="19"/>
        <v>0</v>
      </c>
      <c r="M104" s="67">
        <f t="shared" si="20"/>
        <v>0</v>
      </c>
      <c r="N104" s="82" t="s">
        <v>10</v>
      </c>
    </row>
    <row r="105" spans="1:14" ht="11" customHeight="1" x14ac:dyDescent="0.15">
      <c r="A105" s="6" t="s">
        <v>212</v>
      </c>
      <c r="B105" s="61"/>
      <c r="C105" s="64"/>
      <c r="D105" s="63"/>
      <c r="E105" s="64"/>
      <c r="F105" s="63"/>
      <c r="G105" s="64"/>
      <c r="H105" s="63"/>
      <c r="I105" s="64"/>
      <c r="J105" s="63"/>
      <c r="K105" s="64"/>
      <c r="L105" s="66">
        <f t="shared" si="19"/>
        <v>0</v>
      </c>
      <c r="M105" s="67">
        <f t="shared" si="20"/>
        <v>0</v>
      </c>
      <c r="N105" s="82"/>
    </row>
    <row r="106" spans="1:14" ht="11" customHeight="1" x14ac:dyDescent="0.15">
      <c r="A106" s="6" t="s">
        <v>213</v>
      </c>
      <c r="B106" s="61"/>
      <c r="C106" s="64"/>
      <c r="D106" s="63"/>
      <c r="E106" s="64"/>
      <c r="F106" s="63"/>
      <c r="G106" s="64"/>
      <c r="H106" s="63"/>
      <c r="I106" s="64"/>
      <c r="J106" s="63"/>
      <c r="K106" s="64"/>
      <c r="L106" s="66">
        <f t="shared" si="19"/>
        <v>0</v>
      </c>
      <c r="M106" s="67">
        <f t="shared" si="20"/>
        <v>0</v>
      </c>
      <c r="N106" s="82"/>
    </row>
    <row r="107" spans="1:14" ht="11" customHeight="1" x14ac:dyDescent="0.15">
      <c r="A107" s="6"/>
      <c r="B107" s="61"/>
      <c r="C107" s="64"/>
      <c r="D107" s="63"/>
      <c r="E107" s="64"/>
      <c r="F107" s="63"/>
      <c r="G107" s="64"/>
      <c r="H107" s="63"/>
      <c r="I107" s="64"/>
      <c r="J107" s="63"/>
      <c r="K107" s="64"/>
      <c r="L107" s="66">
        <f t="shared" si="19"/>
        <v>0</v>
      </c>
      <c r="M107" s="67">
        <f t="shared" si="20"/>
        <v>0</v>
      </c>
      <c r="N107" s="82"/>
    </row>
    <row r="108" spans="1:14" ht="11" customHeight="1" x14ac:dyDescent="0.15">
      <c r="A108" s="6"/>
      <c r="B108" s="61"/>
      <c r="C108" s="64"/>
      <c r="D108" s="63"/>
      <c r="E108" s="64"/>
      <c r="F108" s="63"/>
      <c r="G108" s="64"/>
      <c r="H108" s="63"/>
      <c r="I108" s="64"/>
      <c r="J108" s="63"/>
      <c r="K108" s="64"/>
      <c r="L108" s="66">
        <f t="shared" si="19"/>
        <v>0</v>
      </c>
      <c r="M108" s="67">
        <f t="shared" si="20"/>
        <v>0</v>
      </c>
      <c r="N108" s="82"/>
    </row>
    <row r="109" spans="1:14" ht="11" customHeight="1" x14ac:dyDescent="0.15">
      <c r="A109" s="6"/>
      <c r="B109" s="61"/>
      <c r="C109" s="64"/>
      <c r="D109" s="63"/>
      <c r="E109" s="64"/>
      <c r="F109" s="63"/>
      <c r="G109" s="64"/>
      <c r="H109" s="63"/>
      <c r="I109" s="64"/>
      <c r="J109" s="63"/>
      <c r="K109" s="64"/>
      <c r="L109" s="66">
        <f t="shared" si="19"/>
        <v>0</v>
      </c>
      <c r="M109" s="67">
        <f t="shared" si="20"/>
        <v>0</v>
      </c>
      <c r="N109" s="82"/>
    </row>
    <row r="110" spans="1:14" ht="11" customHeight="1" x14ac:dyDescent="0.15">
      <c r="A110" s="6"/>
      <c r="B110" s="61"/>
      <c r="C110" s="64"/>
      <c r="D110" s="63"/>
      <c r="E110" s="64"/>
      <c r="F110" s="63"/>
      <c r="G110" s="64"/>
      <c r="H110" s="63"/>
      <c r="I110" s="64"/>
      <c r="J110" s="63"/>
      <c r="K110" s="64"/>
      <c r="L110" s="66">
        <f t="shared" si="19"/>
        <v>0</v>
      </c>
      <c r="M110" s="67">
        <f t="shared" si="20"/>
        <v>0</v>
      </c>
      <c r="N110" s="82"/>
    </row>
    <row r="111" spans="1:14" ht="11" customHeight="1" x14ac:dyDescent="0.15">
      <c r="A111" s="6"/>
      <c r="B111" s="61"/>
      <c r="C111" s="64"/>
      <c r="D111" s="63"/>
      <c r="E111" s="64"/>
      <c r="F111" s="63"/>
      <c r="G111" s="64"/>
      <c r="H111" s="63"/>
      <c r="I111" s="64"/>
      <c r="J111" s="63"/>
      <c r="K111" s="64"/>
      <c r="L111" s="66">
        <f t="shared" si="19"/>
        <v>0</v>
      </c>
      <c r="M111" s="67">
        <f t="shared" si="20"/>
        <v>0</v>
      </c>
      <c r="N111" s="82"/>
    </row>
    <row r="112" spans="1:14" ht="11" customHeight="1" x14ac:dyDescent="0.15">
      <c r="A112" s="7" t="s">
        <v>11</v>
      </c>
      <c r="B112" s="8">
        <f>SUM(B99:B111)</f>
        <v>0</v>
      </c>
      <c r="C112" s="9">
        <f>SUMPRODUCT(B99:B111,C99:C111)</f>
        <v>0</v>
      </c>
      <c r="D112" s="8">
        <f>SUM(D99:D111)</f>
        <v>0</v>
      </c>
      <c r="E112" s="9">
        <f>SUMPRODUCT(D99:D111,E99:E111)</f>
        <v>0</v>
      </c>
      <c r="F112" s="8">
        <f>SUM(F99:F111)</f>
        <v>0</v>
      </c>
      <c r="G112" s="9">
        <f>SUMPRODUCT(F99:F111,G99:G111)</f>
        <v>0</v>
      </c>
      <c r="H112" s="8">
        <f>SUM(H99:H111)</f>
        <v>0</v>
      </c>
      <c r="I112" s="9">
        <f>SUMPRODUCT(H99:H111,I99:I111)</f>
        <v>0</v>
      </c>
      <c r="J112" s="8">
        <f>SUM(J99:J111)</f>
        <v>0</v>
      </c>
      <c r="K112" s="9">
        <f>SUMPRODUCT(J99:J111,K99:K111)</f>
        <v>0</v>
      </c>
      <c r="L112" s="10">
        <f>SUM(L99:L111)</f>
        <v>0</v>
      </c>
      <c r="M112" s="11">
        <f>SUM(M99:M111)</f>
        <v>0</v>
      </c>
      <c r="N112" s="46"/>
    </row>
    <row r="113" spans="1:14" ht="11" customHeight="1" x14ac:dyDescent="0.15">
      <c r="A113" s="154"/>
      <c r="B113" s="155"/>
      <c r="C113" s="156"/>
      <c r="D113" s="155"/>
      <c r="E113" s="156"/>
      <c r="F113" s="155"/>
      <c r="G113" s="156"/>
      <c r="H113" s="155"/>
      <c r="I113" s="156"/>
      <c r="J113" s="155"/>
      <c r="K113" s="156"/>
      <c r="L113" s="162">
        <f>SUM(L112,L97,L88,L70,L58)</f>
        <v>0</v>
      </c>
      <c r="M113" s="153">
        <f>SUM(M112,M97,M88,M70,M58)</f>
        <v>0</v>
      </c>
      <c r="N113" s="48"/>
    </row>
    <row r="114" spans="1:14" ht="11" customHeight="1" x14ac:dyDescent="0.15">
      <c r="A114" s="364" t="s">
        <v>12</v>
      </c>
      <c r="B114" s="361"/>
      <c r="C114" s="361"/>
      <c r="D114" s="361"/>
      <c r="E114" s="361"/>
      <c r="F114" s="361"/>
      <c r="G114" s="361"/>
      <c r="H114" s="361"/>
      <c r="I114" s="361"/>
      <c r="J114" s="361"/>
      <c r="K114" s="361"/>
      <c r="L114" s="361"/>
      <c r="M114" s="361"/>
      <c r="N114" s="48"/>
    </row>
    <row r="115" spans="1:14" ht="21" customHeight="1" x14ac:dyDescent="0.15">
      <c r="A115" s="362"/>
      <c r="B115" s="363"/>
      <c r="C115" s="363"/>
      <c r="D115" s="363"/>
      <c r="E115" s="363"/>
      <c r="F115" s="363"/>
      <c r="G115" s="363"/>
      <c r="H115" s="363"/>
      <c r="I115" s="363"/>
      <c r="J115" s="363"/>
      <c r="K115" s="363"/>
      <c r="L115" s="363"/>
      <c r="M115" s="363"/>
      <c r="N115" s="48"/>
    </row>
    <row r="116" spans="1:14" ht="11" customHeight="1" x14ac:dyDescent="0.15">
      <c r="A116" s="163" t="s">
        <v>44</v>
      </c>
      <c r="B116" s="2" t="s">
        <v>0</v>
      </c>
      <c r="C116" s="49" t="s">
        <v>1</v>
      </c>
      <c r="D116" s="50" t="s">
        <v>2</v>
      </c>
      <c r="E116" s="49" t="s">
        <v>1</v>
      </c>
      <c r="F116" s="50" t="s">
        <v>3</v>
      </c>
      <c r="G116" s="49" t="s">
        <v>1</v>
      </c>
      <c r="H116" s="50" t="s">
        <v>4</v>
      </c>
      <c r="I116" s="49" t="s">
        <v>1</v>
      </c>
      <c r="J116" s="50" t="s">
        <v>5</v>
      </c>
      <c r="K116" s="49" t="s">
        <v>1</v>
      </c>
      <c r="L116" s="73" t="s">
        <v>6</v>
      </c>
      <c r="M116" s="74" t="s">
        <v>7</v>
      </c>
      <c r="N116" s="75" t="s">
        <v>8</v>
      </c>
    </row>
    <row r="117" spans="1:14" ht="11" customHeight="1" x14ac:dyDescent="0.15">
      <c r="A117" s="6" t="s">
        <v>45</v>
      </c>
      <c r="B117" s="61"/>
      <c r="C117" s="64"/>
      <c r="D117" s="63"/>
      <c r="E117" s="64"/>
      <c r="F117" s="63"/>
      <c r="G117" s="64"/>
      <c r="H117" s="63"/>
      <c r="I117" s="64"/>
      <c r="J117" s="63"/>
      <c r="K117" s="64"/>
      <c r="L117" s="66">
        <f>B117+D117+F117+H117+J117</f>
        <v>0</v>
      </c>
      <c r="M117" s="67">
        <f>(B117*C117)+(D117*E117)+(F117*G117)+(H117*I117)+(J117*K117)</f>
        <v>0</v>
      </c>
      <c r="N117" s="65" t="s">
        <v>10</v>
      </c>
    </row>
    <row r="118" spans="1:14" ht="11" customHeight="1" x14ac:dyDescent="0.15">
      <c r="A118" s="6" t="s">
        <v>46</v>
      </c>
      <c r="B118" s="61"/>
      <c r="C118" s="64"/>
      <c r="D118" s="63"/>
      <c r="E118" s="64"/>
      <c r="F118" s="63"/>
      <c r="G118" s="64"/>
      <c r="H118" s="63"/>
      <c r="I118" s="64"/>
      <c r="J118" s="63"/>
      <c r="K118" s="64"/>
      <c r="L118" s="66">
        <f>B118+D118+F118+H118+J118</f>
        <v>0</v>
      </c>
      <c r="M118" s="67">
        <f>(B118*C118)+(D118*E118)+(F118*G118)+(H118*I118)+(J118*K118)</f>
        <v>0</v>
      </c>
      <c r="N118" s="65" t="s">
        <v>10</v>
      </c>
    </row>
    <row r="119" spans="1:14" ht="11" customHeight="1" x14ac:dyDescent="0.15">
      <c r="A119" s="6" t="s">
        <v>211</v>
      </c>
      <c r="B119" s="61"/>
      <c r="C119" s="64"/>
      <c r="D119" s="63"/>
      <c r="E119" s="64"/>
      <c r="F119" s="63"/>
      <c r="G119" s="64"/>
      <c r="H119" s="116"/>
      <c r="I119" s="64"/>
      <c r="J119" s="63"/>
      <c r="K119" s="64"/>
      <c r="L119" s="66">
        <f t="shared" ref="L119:L130" si="21">B119+D119+F119+H119+J119</f>
        <v>0</v>
      </c>
      <c r="M119" s="67">
        <f t="shared" ref="M119:M130" si="22">(B119*C119)+(D119*E119)+(F119*G119)+(H119*I119)+(J119*K119)</f>
        <v>0</v>
      </c>
      <c r="N119" s="65" t="s">
        <v>10</v>
      </c>
    </row>
    <row r="120" spans="1:14" ht="11" customHeight="1" x14ac:dyDescent="0.15">
      <c r="A120" s="6" t="s">
        <v>47</v>
      </c>
      <c r="B120" s="61"/>
      <c r="C120" s="64"/>
      <c r="D120" s="63"/>
      <c r="E120" s="64"/>
      <c r="F120" s="63"/>
      <c r="G120" s="64"/>
      <c r="H120" s="63"/>
      <c r="I120" s="64"/>
      <c r="J120" s="63"/>
      <c r="K120" s="64"/>
      <c r="L120" s="66">
        <f t="shared" si="21"/>
        <v>0</v>
      </c>
      <c r="M120" s="67">
        <f t="shared" si="22"/>
        <v>0</v>
      </c>
      <c r="N120" s="65" t="s">
        <v>10</v>
      </c>
    </row>
    <row r="121" spans="1:14" ht="11" customHeight="1" x14ac:dyDescent="0.15">
      <c r="A121" s="6" t="s">
        <v>48</v>
      </c>
      <c r="B121" s="61"/>
      <c r="C121" s="64"/>
      <c r="D121" s="63"/>
      <c r="E121" s="64"/>
      <c r="F121" s="63"/>
      <c r="G121" s="64"/>
      <c r="H121" s="63"/>
      <c r="I121" s="64"/>
      <c r="J121" s="63"/>
      <c r="K121" s="64"/>
      <c r="L121" s="66">
        <f t="shared" si="21"/>
        <v>0</v>
      </c>
      <c r="M121" s="67">
        <f t="shared" si="22"/>
        <v>0</v>
      </c>
      <c r="N121" s="65" t="s">
        <v>10</v>
      </c>
    </row>
    <row r="122" spans="1:14" ht="11" customHeight="1" x14ac:dyDescent="0.15">
      <c r="A122" s="6" t="s">
        <v>49</v>
      </c>
      <c r="B122" s="61"/>
      <c r="C122" s="64"/>
      <c r="D122" s="63"/>
      <c r="E122" s="64"/>
      <c r="F122" s="63"/>
      <c r="G122" s="64"/>
      <c r="H122" s="63"/>
      <c r="I122" s="64"/>
      <c r="J122" s="63"/>
      <c r="K122" s="64"/>
      <c r="L122" s="66">
        <f t="shared" si="21"/>
        <v>0</v>
      </c>
      <c r="M122" s="67">
        <f t="shared" si="22"/>
        <v>0</v>
      </c>
      <c r="N122" s="65" t="s">
        <v>10</v>
      </c>
    </row>
    <row r="123" spans="1:14" ht="11" customHeight="1" x14ac:dyDescent="0.15">
      <c r="A123" s="6" t="s">
        <v>50</v>
      </c>
      <c r="B123" s="61"/>
      <c r="C123" s="64"/>
      <c r="D123" s="63"/>
      <c r="E123" s="64"/>
      <c r="F123" s="63"/>
      <c r="G123" s="64"/>
      <c r="H123" s="63"/>
      <c r="I123" s="64"/>
      <c r="J123" s="63"/>
      <c r="K123" s="64"/>
      <c r="L123" s="66">
        <f t="shared" si="21"/>
        <v>0</v>
      </c>
      <c r="M123" s="67">
        <f t="shared" si="22"/>
        <v>0</v>
      </c>
      <c r="N123" s="65" t="s">
        <v>10</v>
      </c>
    </row>
    <row r="124" spans="1:14" ht="11" customHeight="1" x14ac:dyDescent="0.15">
      <c r="A124" s="6" t="s">
        <v>194</v>
      </c>
      <c r="B124" s="61"/>
      <c r="C124" s="64"/>
      <c r="D124" s="63"/>
      <c r="E124" s="64"/>
      <c r="F124" s="63"/>
      <c r="G124" s="64"/>
      <c r="H124" s="63"/>
      <c r="I124" s="64"/>
      <c r="J124" s="63"/>
      <c r="K124" s="64"/>
      <c r="L124" s="66">
        <f t="shared" si="21"/>
        <v>0</v>
      </c>
      <c r="M124" s="67">
        <f t="shared" si="22"/>
        <v>0</v>
      </c>
      <c r="N124" s="65" t="s">
        <v>10</v>
      </c>
    </row>
    <row r="125" spans="1:14" ht="11" customHeight="1" x14ac:dyDescent="0.15">
      <c r="A125" s="18" t="s">
        <v>51</v>
      </c>
      <c r="B125" s="61"/>
      <c r="C125" s="64"/>
      <c r="D125" s="63"/>
      <c r="E125" s="64"/>
      <c r="F125" s="63"/>
      <c r="G125" s="64"/>
      <c r="H125" s="63"/>
      <c r="I125" s="64"/>
      <c r="J125" s="63"/>
      <c r="K125" s="64"/>
      <c r="L125" s="66">
        <f t="shared" si="21"/>
        <v>0</v>
      </c>
      <c r="M125" s="67">
        <f t="shared" si="22"/>
        <v>0</v>
      </c>
      <c r="N125" s="65" t="s">
        <v>10</v>
      </c>
    </row>
    <row r="126" spans="1:14" ht="11" customHeight="1" x14ac:dyDescent="0.15">
      <c r="A126" s="6"/>
      <c r="B126" s="61"/>
      <c r="C126" s="64"/>
      <c r="D126" s="63"/>
      <c r="E126" s="64"/>
      <c r="F126" s="63"/>
      <c r="G126" s="64"/>
      <c r="H126" s="63"/>
      <c r="I126" s="64"/>
      <c r="J126" s="63"/>
      <c r="K126" s="64"/>
      <c r="L126" s="66">
        <f t="shared" si="21"/>
        <v>0</v>
      </c>
      <c r="M126" s="67">
        <f t="shared" si="22"/>
        <v>0</v>
      </c>
      <c r="N126" s="65"/>
    </row>
    <row r="127" spans="1:14" ht="11" customHeight="1" x14ac:dyDescent="0.15">
      <c r="A127" s="6"/>
      <c r="B127" s="61"/>
      <c r="C127" s="64"/>
      <c r="D127" s="63"/>
      <c r="E127" s="64"/>
      <c r="F127" s="63"/>
      <c r="G127" s="64"/>
      <c r="H127" s="63"/>
      <c r="I127" s="64"/>
      <c r="J127" s="63"/>
      <c r="K127" s="64"/>
      <c r="L127" s="66">
        <f t="shared" si="21"/>
        <v>0</v>
      </c>
      <c r="M127" s="67">
        <f t="shared" si="22"/>
        <v>0</v>
      </c>
      <c r="N127" s="65"/>
    </row>
    <row r="128" spans="1:14" ht="11" customHeight="1" x14ac:dyDescent="0.15">
      <c r="A128" s="6"/>
      <c r="B128" s="61"/>
      <c r="C128" s="64"/>
      <c r="D128" s="63"/>
      <c r="E128" s="64"/>
      <c r="F128" s="63"/>
      <c r="G128" s="64"/>
      <c r="H128" s="63"/>
      <c r="I128" s="64"/>
      <c r="J128" s="63"/>
      <c r="K128" s="64"/>
      <c r="L128" s="66">
        <f t="shared" si="21"/>
        <v>0</v>
      </c>
      <c r="M128" s="67">
        <f t="shared" si="22"/>
        <v>0</v>
      </c>
      <c r="N128" s="65"/>
    </row>
    <row r="129" spans="1:14" ht="11" customHeight="1" x14ac:dyDescent="0.15">
      <c r="A129" s="6"/>
      <c r="B129" s="61"/>
      <c r="C129" s="64"/>
      <c r="D129" s="63"/>
      <c r="E129" s="64"/>
      <c r="F129" s="63"/>
      <c r="G129" s="64"/>
      <c r="H129" s="63"/>
      <c r="I129" s="64"/>
      <c r="J129" s="63"/>
      <c r="K129" s="64"/>
      <c r="L129" s="66">
        <f t="shared" si="21"/>
        <v>0</v>
      </c>
      <c r="M129" s="67">
        <f t="shared" si="22"/>
        <v>0</v>
      </c>
      <c r="N129" s="65"/>
    </row>
    <row r="130" spans="1:14" ht="11" customHeight="1" x14ac:dyDescent="0.15">
      <c r="A130" s="6"/>
      <c r="B130" s="61"/>
      <c r="C130" s="64"/>
      <c r="D130" s="63"/>
      <c r="E130" s="64"/>
      <c r="F130" s="63"/>
      <c r="G130" s="64"/>
      <c r="H130" s="63"/>
      <c r="I130" s="64"/>
      <c r="J130" s="63"/>
      <c r="K130" s="64"/>
      <c r="L130" s="66">
        <f t="shared" si="21"/>
        <v>0</v>
      </c>
      <c r="M130" s="67">
        <f t="shared" si="22"/>
        <v>0</v>
      </c>
      <c r="N130" s="65"/>
    </row>
    <row r="131" spans="1:14" ht="11" customHeight="1" x14ac:dyDescent="0.15">
      <c r="A131" s="7" t="s">
        <v>11</v>
      </c>
      <c r="B131" s="8">
        <f>SUM(B117:B130)</f>
        <v>0</v>
      </c>
      <c r="C131" s="9">
        <f>SUMPRODUCT(B117:B130,C117:C130)</f>
        <v>0</v>
      </c>
      <c r="D131" s="8">
        <f>SUM(D117:D130)</f>
        <v>0</v>
      </c>
      <c r="E131" s="9">
        <f>SUMPRODUCT(D117:D130,E117:E130)</f>
        <v>0</v>
      </c>
      <c r="F131" s="8">
        <f>SUM(F117:F130)</f>
        <v>0</v>
      </c>
      <c r="G131" s="9">
        <f>SUMPRODUCT(F117:F130,G117:G130)</f>
        <v>0</v>
      </c>
      <c r="H131" s="8">
        <f>SUM(H117:H130)</f>
        <v>0</v>
      </c>
      <c r="I131" s="9">
        <f>SUMPRODUCT(H117:H130,I117:I130)</f>
        <v>0</v>
      </c>
      <c r="J131" s="8">
        <f>SUM(J117:J130)</f>
        <v>0</v>
      </c>
      <c r="K131" s="9">
        <f>SUMPRODUCT(J117:J130,K117:K130)</f>
        <v>0</v>
      </c>
      <c r="L131" s="164">
        <f>SUM(L117:L130)</f>
        <v>0</v>
      </c>
      <c r="M131" s="165">
        <f>SUM(M117:M130)</f>
        <v>0</v>
      </c>
      <c r="N131" s="46"/>
    </row>
    <row r="132" spans="1:14" ht="11" customHeight="1" x14ac:dyDescent="0.15">
      <c r="A132" s="364" t="s">
        <v>12</v>
      </c>
      <c r="B132" s="361"/>
      <c r="C132" s="361"/>
      <c r="D132" s="361"/>
      <c r="E132" s="361"/>
      <c r="F132" s="361"/>
      <c r="G132" s="361"/>
      <c r="H132" s="361"/>
      <c r="I132" s="361"/>
      <c r="J132" s="361"/>
      <c r="K132" s="361"/>
      <c r="L132" s="361"/>
      <c r="M132" s="361"/>
      <c r="N132" s="48"/>
    </row>
    <row r="133" spans="1:14" ht="25" customHeight="1" x14ac:dyDescent="0.15">
      <c r="A133" s="362"/>
      <c r="B133" s="363"/>
      <c r="C133" s="363"/>
      <c r="D133" s="363"/>
      <c r="E133" s="363"/>
      <c r="F133" s="363"/>
      <c r="G133" s="363"/>
      <c r="H133" s="363"/>
      <c r="I133" s="363"/>
      <c r="J133" s="363"/>
      <c r="K133" s="363"/>
      <c r="L133" s="365"/>
      <c r="M133" s="365"/>
      <c r="N133" s="48"/>
    </row>
    <row r="134" spans="1:14" ht="11" customHeight="1" x14ac:dyDescent="0.15">
      <c r="A134" s="181" t="s">
        <v>52</v>
      </c>
      <c r="B134" s="2" t="s">
        <v>0</v>
      </c>
      <c r="C134" s="49" t="s">
        <v>1</v>
      </c>
      <c r="D134" s="50" t="s">
        <v>2</v>
      </c>
      <c r="E134" s="49" t="s">
        <v>1</v>
      </c>
      <c r="F134" s="50" t="s">
        <v>3</v>
      </c>
      <c r="G134" s="49" t="s">
        <v>1</v>
      </c>
      <c r="H134" s="50" t="s">
        <v>4</v>
      </c>
      <c r="I134" s="49" t="s">
        <v>1</v>
      </c>
      <c r="J134" s="50" t="s">
        <v>5</v>
      </c>
      <c r="K134" s="49" t="s">
        <v>1</v>
      </c>
      <c r="L134" s="84" t="s">
        <v>6</v>
      </c>
      <c r="M134" s="78" t="s">
        <v>7</v>
      </c>
      <c r="N134" s="79" t="s">
        <v>8</v>
      </c>
    </row>
    <row r="135" spans="1:14" ht="11" customHeight="1" x14ac:dyDescent="0.15">
      <c r="A135" s="6" t="s">
        <v>120</v>
      </c>
      <c r="B135" s="61"/>
      <c r="C135" s="64"/>
      <c r="D135" s="63"/>
      <c r="E135" s="64"/>
      <c r="F135" s="63"/>
      <c r="G135" s="64"/>
      <c r="H135" s="63"/>
      <c r="I135" s="64"/>
      <c r="J135" s="63"/>
      <c r="K135" s="64"/>
      <c r="L135" s="66">
        <f t="shared" ref="L135:L146" si="23">B135+D135+F135+H135+J135</f>
        <v>0</v>
      </c>
      <c r="M135" s="67">
        <f t="shared" ref="M135:M146" si="24">(B135*C135)+(D135*E135)+(F135*G135)+(H135*I135)+(J135*K135)</f>
        <v>0</v>
      </c>
      <c r="N135" s="65" t="s">
        <v>10</v>
      </c>
    </row>
    <row r="136" spans="1:14" ht="11" customHeight="1" x14ac:dyDescent="0.15">
      <c r="A136" s="6" t="s">
        <v>53</v>
      </c>
      <c r="B136" s="61"/>
      <c r="C136" s="64"/>
      <c r="D136" s="63"/>
      <c r="E136" s="64"/>
      <c r="F136" s="63"/>
      <c r="G136" s="64"/>
      <c r="H136" s="63"/>
      <c r="I136" s="64"/>
      <c r="J136" s="63"/>
      <c r="K136" s="64"/>
      <c r="L136" s="66">
        <f t="shared" si="23"/>
        <v>0</v>
      </c>
      <c r="M136" s="67">
        <f t="shared" si="24"/>
        <v>0</v>
      </c>
      <c r="N136" s="65" t="s">
        <v>10</v>
      </c>
    </row>
    <row r="137" spans="1:14" ht="11" customHeight="1" x14ac:dyDescent="0.15">
      <c r="A137" s="6" t="s">
        <v>54</v>
      </c>
      <c r="B137" s="61"/>
      <c r="C137" s="64"/>
      <c r="D137" s="63"/>
      <c r="E137" s="64"/>
      <c r="F137" s="63"/>
      <c r="G137" s="64"/>
      <c r="H137" s="63"/>
      <c r="I137" s="64"/>
      <c r="J137" s="63"/>
      <c r="K137" s="64"/>
      <c r="L137" s="66">
        <f t="shared" si="23"/>
        <v>0</v>
      </c>
      <c r="M137" s="67">
        <f t="shared" si="24"/>
        <v>0</v>
      </c>
      <c r="N137" s="65" t="s">
        <v>10</v>
      </c>
    </row>
    <row r="138" spans="1:14" ht="11" customHeight="1" x14ac:dyDescent="0.15">
      <c r="A138" s="6" t="s">
        <v>55</v>
      </c>
      <c r="B138" s="61"/>
      <c r="C138" s="64"/>
      <c r="D138" s="63"/>
      <c r="E138" s="64"/>
      <c r="F138" s="63"/>
      <c r="G138" s="64"/>
      <c r="H138" s="63"/>
      <c r="I138" s="64"/>
      <c r="J138" s="63"/>
      <c r="K138" s="64"/>
      <c r="L138" s="66">
        <f t="shared" si="23"/>
        <v>0</v>
      </c>
      <c r="M138" s="67">
        <f t="shared" si="24"/>
        <v>0</v>
      </c>
      <c r="N138" s="65" t="s">
        <v>10</v>
      </c>
    </row>
    <row r="139" spans="1:14" ht="11" customHeight="1" x14ac:dyDescent="0.15">
      <c r="A139" s="6" t="s">
        <v>56</v>
      </c>
      <c r="B139" s="61"/>
      <c r="C139" s="64"/>
      <c r="D139" s="63"/>
      <c r="E139" s="64"/>
      <c r="F139" s="63"/>
      <c r="G139" s="64"/>
      <c r="H139" s="63"/>
      <c r="I139" s="64"/>
      <c r="J139" s="63"/>
      <c r="K139" s="64"/>
      <c r="L139" s="66">
        <f t="shared" si="23"/>
        <v>0</v>
      </c>
      <c r="M139" s="67">
        <f t="shared" si="24"/>
        <v>0</v>
      </c>
      <c r="N139" s="65" t="s">
        <v>10</v>
      </c>
    </row>
    <row r="140" spans="1:14" ht="11" customHeight="1" x14ac:dyDescent="0.15">
      <c r="A140" s="6" t="s">
        <v>57</v>
      </c>
      <c r="B140" s="61"/>
      <c r="C140" s="64"/>
      <c r="D140" s="63"/>
      <c r="E140" s="64"/>
      <c r="F140" s="63"/>
      <c r="G140" s="64"/>
      <c r="H140" s="63"/>
      <c r="I140" s="64"/>
      <c r="J140" s="63"/>
      <c r="K140" s="64"/>
      <c r="L140" s="66">
        <f t="shared" si="23"/>
        <v>0</v>
      </c>
      <c r="M140" s="67">
        <f t="shared" si="24"/>
        <v>0</v>
      </c>
      <c r="N140" s="65" t="s">
        <v>10</v>
      </c>
    </row>
    <row r="141" spans="1:14" ht="11" customHeight="1" x14ac:dyDescent="0.15">
      <c r="A141" s="6" t="s">
        <v>121</v>
      </c>
      <c r="B141" s="61"/>
      <c r="C141" s="64"/>
      <c r="D141" s="63"/>
      <c r="E141" s="64"/>
      <c r="F141" s="63"/>
      <c r="G141" s="64"/>
      <c r="H141" s="63"/>
      <c r="I141" s="64"/>
      <c r="J141" s="63"/>
      <c r="K141" s="64"/>
      <c r="L141" s="66">
        <f t="shared" si="23"/>
        <v>0</v>
      </c>
      <c r="M141" s="67">
        <f t="shared" si="24"/>
        <v>0</v>
      </c>
      <c r="N141" s="65" t="s">
        <v>10</v>
      </c>
    </row>
    <row r="142" spans="1:14" ht="11" customHeight="1" x14ac:dyDescent="0.15">
      <c r="A142" s="6"/>
      <c r="B142" s="61"/>
      <c r="C142" s="64"/>
      <c r="D142" s="63"/>
      <c r="E142" s="64"/>
      <c r="F142" s="63"/>
      <c r="G142" s="64"/>
      <c r="H142" s="63"/>
      <c r="I142" s="64"/>
      <c r="J142" s="63"/>
      <c r="K142" s="64"/>
      <c r="L142" s="66">
        <f t="shared" si="23"/>
        <v>0</v>
      </c>
      <c r="M142" s="67">
        <f t="shared" si="24"/>
        <v>0</v>
      </c>
      <c r="N142" s="65"/>
    </row>
    <row r="143" spans="1:14" ht="11" customHeight="1" x14ac:dyDescent="0.15">
      <c r="A143" s="6"/>
      <c r="B143" s="61"/>
      <c r="C143" s="64"/>
      <c r="D143" s="63"/>
      <c r="E143" s="64"/>
      <c r="F143" s="63"/>
      <c r="G143" s="64"/>
      <c r="H143" s="63"/>
      <c r="I143" s="64"/>
      <c r="J143" s="63"/>
      <c r="K143" s="64"/>
      <c r="L143" s="66">
        <f t="shared" si="23"/>
        <v>0</v>
      </c>
      <c r="M143" s="67">
        <f t="shared" si="24"/>
        <v>0</v>
      </c>
      <c r="N143" s="65"/>
    </row>
    <row r="144" spans="1:14" ht="11" customHeight="1" x14ac:dyDescent="0.15">
      <c r="A144" s="6"/>
      <c r="B144" s="61"/>
      <c r="C144" s="64"/>
      <c r="D144" s="63"/>
      <c r="E144" s="64"/>
      <c r="F144" s="63"/>
      <c r="G144" s="64"/>
      <c r="H144" s="63"/>
      <c r="I144" s="64"/>
      <c r="J144" s="63"/>
      <c r="K144" s="64"/>
      <c r="L144" s="66">
        <f t="shared" si="23"/>
        <v>0</v>
      </c>
      <c r="M144" s="67">
        <f t="shared" si="24"/>
        <v>0</v>
      </c>
      <c r="N144" s="65"/>
    </row>
    <row r="145" spans="1:14" ht="11" customHeight="1" x14ac:dyDescent="0.15">
      <c r="A145" s="6"/>
      <c r="B145" s="61"/>
      <c r="C145" s="64"/>
      <c r="D145" s="63"/>
      <c r="E145" s="64"/>
      <c r="F145" s="63"/>
      <c r="G145" s="64"/>
      <c r="H145" s="63"/>
      <c r="I145" s="64"/>
      <c r="J145" s="63"/>
      <c r="K145" s="64"/>
      <c r="L145" s="66">
        <f t="shared" si="23"/>
        <v>0</v>
      </c>
      <c r="M145" s="67">
        <f t="shared" si="24"/>
        <v>0</v>
      </c>
      <c r="N145" s="65"/>
    </row>
    <row r="146" spans="1:14" ht="11" customHeight="1" x14ac:dyDescent="0.15">
      <c r="A146" s="6"/>
      <c r="B146" s="61"/>
      <c r="C146" s="64"/>
      <c r="D146" s="63"/>
      <c r="E146" s="64"/>
      <c r="F146" s="63"/>
      <c r="G146" s="64"/>
      <c r="H146" s="63"/>
      <c r="I146" s="64"/>
      <c r="J146" s="63"/>
      <c r="K146" s="64"/>
      <c r="L146" s="66">
        <f t="shared" si="23"/>
        <v>0</v>
      </c>
      <c r="M146" s="67">
        <f t="shared" si="24"/>
        <v>0</v>
      </c>
      <c r="N146" s="65"/>
    </row>
    <row r="147" spans="1:14" ht="11" customHeight="1" x14ac:dyDescent="0.15">
      <c r="A147" s="7" t="s">
        <v>11</v>
      </c>
      <c r="B147" s="8">
        <f>SUM(B135:B146)</f>
        <v>0</v>
      </c>
      <c r="C147" s="9">
        <f>SUMPRODUCT(B135:B146,C135:C146)</f>
        <v>0</v>
      </c>
      <c r="D147" s="8">
        <f>SUM(D135:D146)</f>
        <v>0</v>
      </c>
      <c r="E147" s="9">
        <f>SUMPRODUCT(D135:D146,E135:E146)</f>
        <v>0</v>
      </c>
      <c r="F147" s="8">
        <f>SUM(F135:F146)</f>
        <v>0</v>
      </c>
      <c r="G147" s="9">
        <f>SUMPRODUCT(F135:F146,G135:G146)</f>
        <v>0</v>
      </c>
      <c r="H147" s="8">
        <f>SUM(H135:H146)</f>
        <v>0</v>
      </c>
      <c r="I147" s="9">
        <f>SUMPRODUCT(H135:H146,I135:I146)</f>
        <v>0</v>
      </c>
      <c r="J147" s="8">
        <f>SUM(J135:J146)</f>
        <v>0</v>
      </c>
      <c r="K147" s="9">
        <f>SUMPRODUCT(J135:J146,K135:K146)</f>
        <v>0</v>
      </c>
      <c r="L147" s="160">
        <f t="shared" ref="L147:M147" si="25">SUM(L135:L146)</f>
        <v>0</v>
      </c>
      <c r="M147" s="161">
        <f t="shared" si="25"/>
        <v>0</v>
      </c>
      <c r="N147" s="46"/>
    </row>
    <row r="148" spans="1:14" ht="11" customHeight="1" x14ac:dyDescent="0.15">
      <c r="A148" s="364" t="s">
        <v>58</v>
      </c>
      <c r="B148" s="361"/>
      <c r="C148" s="361"/>
      <c r="D148" s="361"/>
      <c r="E148" s="361"/>
      <c r="F148" s="361"/>
      <c r="G148" s="361"/>
      <c r="H148" s="361"/>
      <c r="I148" s="361"/>
      <c r="J148" s="361"/>
      <c r="K148" s="361"/>
      <c r="L148" s="361"/>
      <c r="M148" s="361"/>
      <c r="N148" s="48"/>
    </row>
    <row r="149" spans="1:14" ht="22" customHeight="1" x14ac:dyDescent="0.15">
      <c r="A149" s="367"/>
      <c r="B149" s="365"/>
      <c r="C149" s="365"/>
      <c r="D149" s="365"/>
      <c r="E149" s="365"/>
      <c r="F149" s="365"/>
      <c r="G149" s="365"/>
      <c r="H149" s="365"/>
      <c r="I149" s="365"/>
      <c r="J149" s="365"/>
      <c r="K149" s="365"/>
      <c r="L149" s="365"/>
      <c r="M149" s="365"/>
      <c r="N149" s="48"/>
    </row>
    <row r="150" spans="1:14" ht="11" customHeight="1" x14ac:dyDescent="0.15">
      <c r="A150" s="124" t="s">
        <v>104</v>
      </c>
      <c r="B150" s="125" t="s">
        <v>0</v>
      </c>
      <c r="C150" s="126" t="s">
        <v>1</v>
      </c>
      <c r="D150" s="127" t="s">
        <v>2</v>
      </c>
      <c r="E150" s="126" t="s">
        <v>1</v>
      </c>
      <c r="F150" s="127" t="s">
        <v>3</v>
      </c>
      <c r="G150" s="126" t="s">
        <v>1</v>
      </c>
      <c r="H150" s="127" t="s">
        <v>4</v>
      </c>
      <c r="I150" s="126" t="s">
        <v>1</v>
      </c>
      <c r="J150" s="127" t="s">
        <v>5</v>
      </c>
      <c r="K150" s="126" t="s">
        <v>1</v>
      </c>
      <c r="L150" s="125" t="s">
        <v>6</v>
      </c>
      <c r="M150" s="126" t="s">
        <v>7</v>
      </c>
      <c r="N150" s="128" t="s">
        <v>8</v>
      </c>
    </row>
    <row r="151" spans="1:14" ht="11" customHeight="1" x14ac:dyDescent="0.15">
      <c r="A151" s="129" t="s">
        <v>59</v>
      </c>
      <c r="B151" s="130"/>
      <c r="C151" s="131"/>
      <c r="D151" s="132"/>
      <c r="E151" s="131"/>
      <c r="F151" s="132"/>
      <c r="G151" s="131"/>
      <c r="H151" s="132"/>
      <c r="I151" s="131"/>
      <c r="J151" s="132"/>
      <c r="K151" s="131"/>
      <c r="L151" s="133">
        <f t="shared" ref="L151:L172" si="26">B151+D151+F151+H151+J151</f>
        <v>0</v>
      </c>
      <c r="M151" s="134">
        <f t="shared" ref="M151:M172" si="27">(B151*C151)+(D151*E151)+(F151*G151)+(H151*I151)+(J151*K151)</f>
        <v>0</v>
      </c>
      <c r="N151" s="135" t="s">
        <v>10</v>
      </c>
    </row>
    <row r="152" spans="1:14" ht="11" customHeight="1" x14ac:dyDescent="0.15">
      <c r="A152" s="129" t="s">
        <v>60</v>
      </c>
      <c r="B152" s="130"/>
      <c r="C152" s="131"/>
      <c r="D152" s="132"/>
      <c r="E152" s="131"/>
      <c r="F152" s="132"/>
      <c r="G152" s="131"/>
      <c r="H152" s="132"/>
      <c r="I152" s="131"/>
      <c r="J152" s="132"/>
      <c r="K152" s="131"/>
      <c r="L152" s="133">
        <f t="shared" si="26"/>
        <v>0</v>
      </c>
      <c r="M152" s="134">
        <f t="shared" si="27"/>
        <v>0</v>
      </c>
      <c r="N152" s="135" t="s">
        <v>10</v>
      </c>
    </row>
    <row r="153" spans="1:14" ht="11" customHeight="1" x14ac:dyDescent="0.15">
      <c r="A153" s="129" t="s">
        <v>122</v>
      </c>
      <c r="B153" s="130"/>
      <c r="C153" s="131"/>
      <c r="D153" s="132"/>
      <c r="E153" s="131"/>
      <c r="F153" s="132"/>
      <c r="G153" s="131"/>
      <c r="H153" s="132"/>
      <c r="I153" s="131"/>
      <c r="J153" s="132"/>
      <c r="K153" s="131"/>
      <c r="L153" s="133">
        <f t="shared" si="26"/>
        <v>0</v>
      </c>
      <c r="M153" s="134">
        <f t="shared" si="27"/>
        <v>0</v>
      </c>
      <c r="N153" s="135" t="s">
        <v>10</v>
      </c>
    </row>
    <row r="154" spans="1:14" ht="11" customHeight="1" x14ac:dyDescent="0.15">
      <c r="A154" s="129" t="s">
        <v>223</v>
      </c>
      <c r="B154" s="130"/>
      <c r="C154" s="131"/>
      <c r="D154" s="132"/>
      <c r="E154" s="131"/>
      <c r="F154" s="132"/>
      <c r="G154" s="131"/>
      <c r="H154" s="132"/>
      <c r="I154" s="131"/>
      <c r="J154" s="132"/>
      <c r="K154" s="131"/>
      <c r="L154" s="133">
        <f t="shared" si="26"/>
        <v>0</v>
      </c>
      <c r="M154" s="134">
        <f t="shared" si="27"/>
        <v>0</v>
      </c>
      <c r="N154" s="135" t="s">
        <v>10</v>
      </c>
    </row>
    <row r="155" spans="1:14" ht="11" customHeight="1" x14ac:dyDescent="0.15">
      <c r="A155" s="129" t="s">
        <v>123</v>
      </c>
      <c r="B155" s="130"/>
      <c r="C155" s="131"/>
      <c r="D155" s="132"/>
      <c r="E155" s="131"/>
      <c r="F155" s="132"/>
      <c r="G155" s="131"/>
      <c r="H155" s="132"/>
      <c r="I155" s="131"/>
      <c r="J155" s="132"/>
      <c r="K155" s="131"/>
      <c r="L155" s="133">
        <f t="shared" si="26"/>
        <v>0</v>
      </c>
      <c r="M155" s="134">
        <f t="shared" si="27"/>
        <v>0</v>
      </c>
      <c r="N155" s="135" t="s">
        <v>10</v>
      </c>
    </row>
    <row r="156" spans="1:14" ht="11" customHeight="1" x14ac:dyDescent="0.15">
      <c r="A156" s="129" t="s">
        <v>123</v>
      </c>
      <c r="B156" s="130"/>
      <c r="C156" s="131"/>
      <c r="D156" s="132"/>
      <c r="E156" s="131"/>
      <c r="F156" s="132"/>
      <c r="G156" s="131"/>
      <c r="H156" s="132"/>
      <c r="I156" s="131"/>
      <c r="J156" s="132"/>
      <c r="K156" s="131"/>
      <c r="L156" s="133">
        <f t="shared" si="26"/>
        <v>0</v>
      </c>
      <c r="M156" s="134">
        <f t="shared" si="27"/>
        <v>0</v>
      </c>
      <c r="N156" s="135" t="s">
        <v>10</v>
      </c>
    </row>
    <row r="157" spans="1:14" ht="11" customHeight="1" x14ac:dyDescent="0.15">
      <c r="A157" s="129" t="s">
        <v>61</v>
      </c>
      <c r="B157" s="130"/>
      <c r="C157" s="131"/>
      <c r="D157" s="132"/>
      <c r="E157" s="131"/>
      <c r="F157" s="132"/>
      <c r="G157" s="131"/>
      <c r="H157" s="132"/>
      <c r="I157" s="131"/>
      <c r="J157" s="132"/>
      <c r="K157" s="131"/>
      <c r="L157" s="133">
        <f t="shared" si="26"/>
        <v>0</v>
      </c>
      <c r="M157" s="134">
        <f t="shared" si="27"/>
        <v>0</v>
      </c>
      <c r="N157" s="135" t="s">
        <v>10</v>
      </c>
    </row>
    <row r="158" spans="1:14" ht="11" customHeight="1" x14ac:dyDescent="0.15">
      <c r="A158" s="129" t="s">
        <v>61</v>
      </c>
      <c r="B158" s="130"/>
      <c r="C158" s="131"/>
      <c r="D158" s="132"/>
      <c r="E158" s="131"/>
      <c r="F158" s="132"/>
      <c r="G158" s="131"/>
      <c r="H158" s="132"/>
      <c r="I158" s="131"/>
      <c r="J158" s="132"/>
      <c r="K158" s="131"/>
      <c r="L158" s="133">
        <f t="shared" si="26"/>
        <v>0</v>
      </c>
      <c r="M158" s="134">
        <f t="shared" si="27"/>
        <v>0</v>
      </c>
      <c r="N158" s="135" t="s">
        <v>10</v>
      </c>
    </row>
    <row r="159" spans="1:14" ht="11" customHeight="1" x14ac:dyDescent="0.15">
      <c r="A159" s="129" t="s">
        <v>62</v>
      </c>
      <c r="B159" s="130"/>
      <c r="C159" s="131"/>
      <c r="D159" s="132"/>
      <c r="E159" s="131"/>
      <c r="F159" s="132"/>
      <c r="G159" s="131"/>
      <c r="H159" s="132"/>
      <c r="I159" s="131"/>
      <c r="J159" s="132"/>
      <c r="K159" s="131"/>
      <c r="L159" s="133">
        <f t="shared" si="26"/>
        <v>0</v>
      </c>
      <c r="M159" s="134">
        <f t="shared" si="27"/>
        <v>0</v>
      </c>
      <c r="N159" s="135" t="s">
        <v>10</v>
      </c>
    </row>
    <row r="160" spans="1:14" ht="11" customHeight="1" x14ac:dyDescent="0.15">
      <c r="A160" s="129" t="s">
        <v>124</v>
      </c>
      <c r="B160" s="130"/>
      <c r="C160" s="131"/>
      <c r="D160" s="132"/>
      <c r="E160" s="131"/>
      <c r="F160" s="132"/>
      <c r="G160" s="131"/>
      <c r="H160" s="132"/>
      <c r="I160" s="131"/>
      <c r="J160" s="132"/>
      <c r="K160" s="131"/>
      <c r="L160" s="133">
        <f t="shared" si="26"/>
        <v>0</v>
      </c>
      <c r="M160" s="134">
        <f t="shared" si="27"/>
        <v>0</v>
      </c>
      <c r="N160" s="135" t="s">
        <v>10</v>
      </c>
    </row>
    <row r="161" spans="1:14" ht="11" customHeight="1" x14ac:dyDescent="0.15">
      <c r="A161" s="129" t="s">
        <v>204</v>
      </c>
      <c r="B161" s="130"/>
      <c r="C161" s="131"/>
      <c r="D161" s="132"/>
      <c r="E161" s="131"/>
      <c r="F161" s="132"/>
      <c r="G161" s="131"/>
      <c r="H161" s="132"/>
      <c r="I161" s="131"/>
      <c r="J161" s="132"/>
      <c r="K161" s="131"/>
      <c r="L161" s="133">
        <f t="shared" si="26"/>
        <v>0</v>
      </c>
      <c r="M161" s="134">
        <f t="shared" si="27"/>
        <v>0</v>
      </c>
      <c r="N161" s="135" t="s">
        <v>10</v>
      </c>
    </row>
    <row r="162" spans="1:14" ht="11" customHeight="1" x14ac:dyDescent="0.15">
      <c r="A162" s="129" t="s">
        <v>125</v>
      </c>
      <c r="B162" s="130"/>
      <c r="C162" s="131"/>
      <c r="D162" s="132"/>
      <c r="E162" s="131"/>
      <c r="F162" s="132"/>
      <c r="G162" s="131"/>
      <c r="H162" s="132"/>
      <c r="I162" s="131"/>
      <c r="J162" s="132"/>
      <c r="K162" s="131"/>
      <c r="L162" s="133">
        <f t="shared" si="26"/>
        <v>0</v>
      </c>
      <c r="M162" s="134">
        <f t="shared" si="27"/>
        <v>0</v>
      </c>
      <c r="N162" s="135" t="s">
        <v>10</v>
      </c>
    </row>
    <row r="163" spans="1:14" ht="11" customHeight="1" x14ac:dyDescent="0.15">
      <c r="A163" s="129" t="s">
        <v>126</v>
      </c>
      <c r="B163" s="130"/>
      <c r="C163" s="131"/>
      <c r="D163" s="132"/>
      <c r="E163" s="131"/>
      <c r="F163" s="132"/>
      <c r="G163" s="131"/>
      <c r="H163" s="132"/>
      <c r="I163" s="131"/>
      <c r="J163" s="132"/>
      <c r="K163" s="131"/>
      <c r="L163" s="133">
        <f t="shared" si="26"/>
        <v>0</v>
      </c>
      <c r="M163" s="134">
        <f t="shared" si="27"/>
        <v>0</v>
      </c>
      <c r="N163" s="135" t="s">
        <v>10</v>
      </c>
    </row>
    <row r="164" spans="1:14" ht="11" customHeight="1" x14ac:dyDescent="0.15">
      <c r="A164" s="129" t="s">
        <v>127</v>
      </c>
      <c r="B164" s="130"/>
      <c r="C164" s="131"/>
      <c r="D164" s="132"/>
      <c r="E164" s="131"/>
      <c r="F164" s="132"/>
      <c r="G164" s="131"/>
      <c r="H164" s="132"/>
      <c r="I164" s="131"/>
      <c r="J164" s="132"/>
      <c r="K164" s="131"/>
      <c r="L164" s="133">
        <f t="shared" si="26"/>
        <v>0</v>
      </c>
      <c r="M164" s="134">
        <f t="shared" si="27"/>
        <v>0</v>
      </c>
      <c r="N164" s="135" t="s">
        <v>10</v>
      </c>
    </row>
    <row r="165" spans="1:14" ht="11" customHeight="1" x14ac:dyDescent="0.15">
      <c r="A165" s="129" t="s">
        <v>128</v>
      </c>
      <c r="B165" s="130"/>
      <c r="C165" s="131"/>
      <c r="D165" s="132"/>
      <c r="E165" s="131"/>
      <c r="F165" s="132"/>
      <c r="G165" s="131"/>
      <c r="H165" s="132"/>
      <c r="I165" s="131"/>
      <c r="J165" s="132"/>
      <c r="K165" s="131"/>
      <c r="L165" s="133">
        <f t="shared" si="26"/>
        <v>0</v>
      </c>
      <c r="M165" s="134">
        <f t="shared" si="27"/>
        <v>0</v>
      </c>
      <c r="N165" s="148" t="s">
        <v>10</v>
      </c>
    </row>
    <row r="166" spans="1:14" ht="11" customHeight="1" x14ac:dyDescent="0.15">
      <c r="A166" s="129" t="s">
        <v>129</v>
      </c>
      <c r="B166" s="130"/>
      <c r="C166" s="131"/>
      <c r="D166" s="132"/>
      <c r="E166" s="131"/>
      <c r="F166" s="132"/>
      <c r="G166" s="131"/>
      <c r="H166" s="132"/>
      <c r="I166" s="131"/>
      <c r="J166" s="132"/>
      <c r="K166" s="131"/>
      <c r="L166" s="133">
        <f t="shared" si="26"/>
        <v>0</v>
      </c>
      <c r="M166" s="134">
        <f t="shared" si="27"/>
        <v>0</v>
      </c>
      <c r="N166" s="148" t="s">
        <v>10</v>
      </c>
    </row>
    <row r="167" spans="1:14" ht="11" customHeight="1" x14ac:dyDescent="0.15">
      <c r="A167" s="129" t="s">
        <v>130</v>
      </c>
      <c r="B167" s="130"/>
      <c r="C167" s="131"/>
      <c r="D167" s="132"/>
      <c r="E167" s="131"/>
      <c r="F167" s="132"/>
      <c r="G167" s="131"/>
      <c r="H167" s="132"/>
      <c r="I167" s="131"/>
      <c r="J167" s="132"/>
      <c r="K167" s="131"/>
      <c r="L167" s="133">
        <f t="shared" si="26"/>
        <v>0</v>
      </c>
      <c r="M167" s="134">
        <f t="shared" si="27"/>
        <v>0</v>
      </c>
      <c r="N167" s="148" t="s">
        <v>10</v>
      </c>
    </row>
    <row r="168" spans="1:14" ht="11" customHeight="1" x14ac:dyDescent="0.15">
      <c r="A168" s="129"/>
      <c r="B168" s="130"/>
      <c r="C168" s="131"/>
      <c r="D168" s="132"/>
      <c r="E168" s="131"/>
      <c r="F168" s="132"/>
      <c r="G168" s="131"/>
      <c r="H168" s="132"/>
      <c r="I168" s="131"/>
      <c r="J168" s="132"/>
      <c r="K168" s="131"/>
      <c r="L168" s="133">
        <f t="shared" si="26"/>
        <v>0</v>
      </c>
      <c r="M168" s="134">
        <f t="shared" si="27"/>
        <v>0</v>
      </c>
      <c r="N168" s="148" t="s">
        <v>10</v>
      </c>
    </row>
    <row r="169" spans="1:14" ht="11" customHeight="1" x14ac:dyDescent="0.15">
      <c r="A169" s="129"/>
      <c r="B169" s="130"/>
      <c r="C169" s="131"/>
      <c r="D169" s="132"/>
      <c r="E169" s="131"/>
      <c r="F169" s="132"/>
      <c r="G169" s="131"/>
      <c r="H169" s="132"/>
      <c r="I169" s="131"/>
      <c r="J169" s="132"/>
      <c r="K169" s="131"/>
      <c r="L169" s="133">
        <f t="shared" si="26"/>
        <v>0</v>
      </c>
      <c r="M169" s="134">
        <f t="shared" si="27"/>
        <v>0</v>
      </c>
      <c r="N169" s="135"/>
    </row>
    <row r="170" spans="1:14" ht="11" customHeight="1" x14ac:dyDescent="0.15">
      <c r="A170" s="129"/>
      <c r="B170" s="130"/>
      <c r="C170" s="131"/>
      <c r="D170" s="132"/>
      <c r="E170" s="131"/>
      <c r="F170" s="132"/>
      <c r="G170" s="131"/>
      <c r="H170" s="132"/>
      <c r="I170" s="131"/>
      <c r="J170" s="132"/>
      <c r="K170" s="131"/>
      <c r="L170" s="133">
        <f t="shared" si="26"/>
        <v>0</v>
      </c>
      <c r="M170" s="134">
        <f t="shared" si="27"/>
        <v>0</v>
      </c>
      <c r="N170" s="135"/>
    </row>
    <row r="171" spans="1:14" ht="11" customHeight="1" x14ac:dyDescent="0.15">
      <c r="A171" s="129"/>
      <c r="B171" s="130"/>
      <c r="C171" s="131"/>
      <c r="D171" s="132"/>
      <c r="E171" s="131"/>
      <c r="F171" s="132"/>
      <c r="G171" s="131"/>
      <c r="H171" s="132"/>
      <c r="I171" s="131"/>
      <c r="J171" s="132"/>
      <c r="K171" s="131"/>
      <c r="L171" s="133">
        <f t="shared" si="26"/>
        <v>0</v>
      </c>
      <c r="M171" s="134">
        <f t="shared" si="27"/>
        <v>0</v>
      </c>
      <c r="N171" s="135"/>
    </row>
    <row r="172" spans="1:14" ht="11" customHeight="1" x14ac:dyDescent="0.15">
      <c r="A172" s="129"/>
      <c r="B172" s="130"/>
      <c r="C172" s="131"/>
      <c r="D172" s="132"/>
      <c r="E172" s="131"/>
      <c r="F172" s="132"/>
      <c r="G172" s="131"/>
      <c r="H172" s="132"/>
      <c r="I172" s="131"/>
      <c r="J172" s="132"/>
      <c r="K172" s="131"/>
      <c r="L172" s="133">
        <f t="shared" si="26"/>
        <v>0</v>
      </c>
      <c r="M172" s="134">
        <f t="shared" si="27"/>
        <v>0</v>
      </c>
      <c r="N172" s="135"/>
    </row>
    <row r="173" spans="1:14" ht="11" customHeight="1" x14ac:dyDescent="0.15">
      <c r="A173" s="136" t="s">
        <v>11</v>
      </c>
      <c r="B173" s="137">
        <f>SUM(B151:B172)</f>
        <v>0</v>
      </c>
      <c r="C173" s="138">
        <f>SUMPRODUCT(B151:B172,C151:C172)</f>
        <v>0</v>
      </c>
      <c r="D173" s="137">
        <f>SUM(D151:D172)</f>
        <v>0</v>
      </c>
      <c r="E173" s="138">
        <f>SUMPRODUCT(D151:D172,E151:E172)</f>
        <v>0</v>
      </c>
      <c r="F173" s="137">
        <f>SUM(F151:F172)</f>
        <v>0</v>
      </c>
      <c r="G173" s="138">
        <f>SUMPRODUCT(F151:F172,G151:G172)</f>
        <v>0</v>
      </c>
      <c r="H173" s="137">
        <f>SUM(H151:H172)</f>
        <v>0</v>
      </c>
      <c r="I173" s="138">
        <f>SUMPRODUCT(H151:H172,I151:I172)</f>
        <v>0</v>
      </c>
      <c r="J173" s="149">
        <f>SUM(J151:J172)</f>
        <v>0</v>
      </c>
      <c r="K173" s="150">
        <f>SUMPRODUCT(J151:J172,K151:K172)</f>
        <v>0</v>
      </c>
      <c r="L173" s="166">
        <f>SUM(L151:L172)</f>
        <v>0</v>
      </c>
      <c r="M173" s="167">
        <f>SUM(M151:M172)</f>
        <v>0</v>
      </c>
      <c r="N173" s="48"/>
    </row>
    <row r="174" spans="1:14" ht="11" customHeight="1" x14ac:dyDescent="0.15">
      <c r="A174" s="371" t="s">
        <v>12</v>
      </c>
      <c r="B174" s="365"/>
      <c r="C174" s="365"/>
      <c r="D174" s="365"/>
      <c r="E174" s="365"/>
      <c r="F174" s="365"/>
      <c r="G174" s="365"/>
      <c r="H174" s="365"/>
      <c r="I174" s="365"/>
      <c r="J174" s="365"/>
      <c r="K174" s="365"/>
      <c r="L174" s="365"/>
      <c r="M174" s="365"/>
      <c r="N174" s="48"/>
    </row>
    <row r="175" spans="1:14" ht="24" customHeight="1" x14ac:dyDescent="0.15">
      <c r="A175" s="365"/>
      <c r="B175" s="365"/>
      <c r="C175" s="365"/>
      <c r="D175" s="365"/>
      <c r="E175" s="365"/>
      <c r="F175" s="365"/>
      <c r="G175" s="365"/>
      <c r="H175" s="365"/>
      <c r="I175" s="365"/>
      <c r="J175" s="365"/>
      <c r="K175" s="365"/>
      <c r="L175" s="365"/>
      <c r="M175" s="365"/>
      <c r="N175" s="48"/>
    </row>
    <row r="176" spans="1:14" ht="11" customHeight="1" x14ac:dyDescent="0.15">
      <c r="A176" s="182" t="s">
        <v>63</v>
      </c>
      <c r="B176" s="119" t="s">
        <v>0</v>
      </c>
      <c r="C176" s="120" t="s">
        <v>1</v>
      </c>
      <c r="D176" s="121" t="s">
        <v>2</v>
      </c>
      <c r="E176" s="120" t="s">
        <v>1</v>
      </c>
      <c r="F176" s="121" t="s">
        <v>3</v>
      </c>
      <c r="G176" s="120" t="s">
        <v>1</v>
      </c>
      <c r="H176" s="121" t="s">
        <v>4</v>
      </c>
      <c r="I176" s="120" t="s">
        <v>1</v>
      </c>
      <c r="J176" s="121" t="s">
        <v>5</v>
      </c>
      <c r="K176" s="120" t="s">
        <v>1</v>
      </c>
      <c r="L176" s="122" t="s">
        <v>6</v>
      </c>
      <c r="M176" s="123" t="s">
        <v>7</v>
      </c>
      <c r="N176" s="139" t="s">
        <v>8</v>
      </c>
    </row>
    <row r="177" spans="1:14" ht="11" customHeight="1" x14ac:dyDescent="0.15">
      <c r="A177" s="6" t="s">
        <v>131</v>
      </c>
      <c r="B177" s="61"/>
      <c r="C177" s="64"/>
      <c r="D177" s="63"/>
      <c r="E177" s="64"/>
      <c r="F177" s="63"/>
      <c r="G177" s="64"/>
      <c r="H177" s="63"/>
      <c r="I177" s="64"/>
      <c r="J177" s="63"/>
      <c r="K177" s="64"/>
      <c r="L177" s="66">
        <f t="shared" ref="L177:L191" si="28">B177+D177+F177+H177+J177</f>
        <v>0</v>
      </c>
      <c r="M177" s="67">
        <f t="shared" ref="M177:M191" si="29">(B177*C177)+(D177*E177)+(F177*G177)+(H177*I177)+(J177*K177)</f>
        <v>0</v>
      </c>
      <c r="N177" s="65" t="s">
        <v>10</v>
      </c>
    </row>
    <row r="178" spans="1:14" ht="11" customHeight="1" x14ac:dyDescent="0.15">
      <c r="A178" s="6" t="s">
        <v>132</v>
      </c>
      <c r="B178" s="61"/>
      <c r="C178" s="64"/>
      <c r="D178" s="63"/>
      <c r="E178" s="64"/>
      <c r="F178" s="63"/>
      <c r="G178" s="64"/>
      <c r="H178" s="63"/>
      <c r="I178" s="64"/>
      <c r="J178" s="63"/>
      <c r="K178" s="64"/>
      <c r="L178" s="66">
        <f t="shared" si="28"/>
        <v>0</v>
      </c>
      <c r="M178" s="67">
        <f t="shared" si="29"/>
        <v>0</v>
      </c>
      <c r="N178" s="65" t="s">
        <v>10</v>
      </c>
    </row>
    <row r="179" spans="1:14" ht="11" customHeight="1" x14ac:dyDescent="0.15">
      <c r="A179" s="6" t="s">
        <v>133</v>
      </c>
      <c r="B179" s="61"/>
      <c r="C179" s="64"/>
      <c r="D179" s="63"/>
      <c r="E179" s="64"/>
      <c r="F179" s="63"/>
      <c r="G179" s="64"/>
      <c r="H179" s="63"/>
      <c r="I179" s="64"/>
      <c r="J179" s="63"/>
      <c r="K179" s="64"/>
      <c r="L179" s="66">
        <f t="shared" si="28"/>
        <v>0</v>
      </c>
      <c r="M179" s="67">
        <f t="shared" si="29"/>
        <v>0</v>
      </c>
      <c r="N179" s="65" t="s">
        <v>10</v>
      </c>
    </row>
    <row r="180" spans="1:14" ht="11" customHeight="1" x14ac:dyDescent="0.15">
      <c r="A180" s="6" t="s">
        <v>134</v>
      </c>
      <c r="B180" s="61"/>
      <c r="C180" s="64"/>
      <c r="D180" s="63"/>
      <c r="E180" s="64"/>
      <c r="F180" s="63"/>
      <c r="G180" s="64"/>
      <c r="H180" s="63"/>
      <c r="I180" s="64"/>
      <c r="J180" s="63"/>
      <c r="K180" s="64"/>
      <c r="L180" s="66">
        <f t="shared" si="28"/>
        <v>0</v>
      </c>
      <c r="M180" s="67">
        <f t="shared" si="29"/>
        <v>0</v>
      </c>
      <c r="N180" s="65" t="s">
        <v>10</v>
      </c>
    </row>
    <row r="181" spans="1:14" ht="11" customHeight="1" x14ac:dyDescent="0.15">
      <c r="A181" s="6" t="s">
        <v>64</v>
      </c>
      <c r="B181" s="61"/>
      <c r="C181" s="64"/>
      <c r="D181" s="63"/>
      <c r="E181" s="64"/>
      <c r="F181" s="63"/>
      <c r="G181" s="64"/>
      <c r="H181" s="63"/>
      <c r="I181" s="64"/>
      <c r="J181" s="63"/>
      <c r="K181" s="64"/>
      <c r="L181" s="66">
        <f t="shared" si="28"/>
        <v>0</v>
      </c>
      <c r="M181" s="67">
        <f t="shared" si="29"/>
        <v>0</v>
      </c>
      <c r="N181" s="65" t="s">
        <v>10</v>
      </c>
    </row>
    <row r="182" spans="1:14" ht="11" customHeight="1" x14ac:dyDescent="0.15">
      <c r="A182" s="6" t="s">
        <v>195</v>
      </c>
      <c r="B182" s="61"/>
      <c r="C182" s="64"/>
      <c r="D182" s="63"/>
      <c r="E182" s="64"/>
      <c r="F182" s="63"/>
      <c r="G182" s="64"/>
      <c r="H182" s="63"/>
      <c r="I182" s="64"/>
      <c r="J182" s="63"/>
      <c r="K182" s="64"/>
      <c r="L182" s="66">
        <f t="shared" si="28"/>
        <v>0</v>
      </c>
      <c r="M182" s="67">
        <f t="shared" si="29"/>
        <v>0</v>
      </c>
      <c r="N182" s="65" t="s">
        <v>10</v>
      </c>
    </row>
    <row r="183" spans="1:14" ht="11" customHeight="1" x14ac:dyDescent="0.15">
      <c r="A183" s="6" t="s">
        <v>135</v>
      </c>
      <c r="B183" s="61"/>
      <c r="C183" s="64"/>
      <c r="D183" s="63"/>
      <c r="E183" s="64"/>
      <c r="F183" s="63"/>
      <c r="G183" s="64"/>
      <c r="H183" s="63"/>
      <c r="I183" s="64"/>
      <c r="J183" s="63"/>
      <c r="K183" s="64"/>
      <c r="L183" s="66">
        <f t="shared" si="28"/>
        <v>0</v>
      </c>
      <c r="M183" s="67">
        <f t="shared" si="29"/>
        <v>0</v>
      </c>
      <c r="N183" s="65" t="s">
        <v>10</v>
      </c>
    </row>
    <row r="184" spans="1:14" ht="11" customHeight="1" x14ac:dyDescent="0.15">
      <c r="A184" s="6" t="s">
        <v>196</v>
      </c>
      <c r="B184" s="61"/>
      <c r="C184" s="64"/>
      <c r="D184" s="63"/>
      <c r="E184" s="64"/>
      <c r="F184" s="63"/>
      <c r="G184" s="64"/>
      <c r="H184" s="63"/>
      <c r="I184" s="64"/>
      <c r="J184" s="63"/>
      <c r="K184" s="64"/>
      <c r="L184" s="66">
        <f t="shared" si="28"/>
        <v>0</v>
      </c>
      <c r="M184" s="67">
        <f t="shared" si="29"/>
        <v>0</v>
      </c>
      <c r="N184" s="65" t="s">
        <v>10</v>
      </c>
    </row>
    <row r="185" spans="1:14" ht="11" customHeight="1" x14ac:dyDescent="0.15">
      <c r="A185" s="6" t="s">
        <v>136</v>
      </c>
      <c r="B185" s="61"/>
      <c r="C185" s="64"/>
      <c r="D185" s="63"/>
      <c r="E185" s="64"/>
      <c r="F185" s="63"/>
      <c r="G185" s="64"/>
      <c r="H185" s="63"/>
      <c r="I185" s="64"/>
      <c r="J185" s="63"/>
      <c r="K185" s="64"/>
      <c r="L185" s="66">
        <f t="shared" si="28"/>
        <v>0</v>
      </c>
      <c r="M185" s="67">
        <f t="shared" si="29"/>
        <v>0</v>
      </c>
      <c r="N185" s="65" t="s">
        <v>65</v>
      </c>
    </row>
    <row r="186" spans="1:14" ht="11" customHeight="1" x14ac:dyDescent="0.15">
      <c r="A186" s="6" t="s">
        <v>137</v>
      </c>
      <c r="B186" s="61"/>
      <c r="C186" s="64"/>
      <c r="D186" s="63"/>
      <c r="E186" s="64"/>
      <c r="F186" s="63"/>
      <c r="G186" s="64"/>
      <c r="H186" s="63"/>
      <c r="I186" s="64"/>
      <c r="J186" s="63"/>
      <c r="K186" s="64"/>
      <c r="L186" s="66">
        <f t="shared" si="28"/>
        <v>0</v>
      </c>
      <c r="M186" s="67">
        <f t="shared" si="29"/>
        <v>0</v>
      </c>
      <c r="N186" s="65" t="s">
        <v>65</v>
      </c>
    </row>
    <row r="187" spans="1:14" ht="11" customHeight="1" x14ac:dyDescent="0.15">
      <c r="A187" s="6"/>
      <c r="B187" s="61"/>
      <c r="C187" s="64"/>
      <c r="D187" s="63"/>
      <c r="E187" s="64"/>
      <c r="F187" s="63"/>
      <c r="G187" s="64"/>
      <c r="H187" s="63"/>
      <c r="I187" s="64"/>
      <c r="J187" s="63"/>
      <c r="K187" s="64"/>
      <c r="L187" s="66">
        <f t="shared" si="28"/>
        <v>0</v>
      </c>
      <c r="M187" s="67">
        <f t="shared" si="29"/>
        <v>0</v>
      </c>
      <c r="N187" s="65"/>
    </row>
    <row r="188" spans="1:14" ht="11" customHeight="1" x14ac:dyDescent="0.15">
      <c r="A188" s="6"/>
      <c r="B188" s="61"/>
      <c r="C188" s="64"/>
      <c r="D188" s="63"/>
      <c r="E188" s="64"/>
      <c r="F188" s="63"/>
      <c r="G188" s="64"/>
      <c r="H188" s="63"/>
      <c r="I188" s="64"/>
      <c r="J188" s="63"/>
      <c r="K188" s="64"/>
      <c r="L188" s="66">
        <f t="shared" si="28"/>
        <v>0</v>
      </c>
      <c r="M188" s="67">
        <f t="shared" si="29"/>
        <v>0</v>
      </c>
      <c r="N188" s="65"/>
    </row>
    <row r="189" spans="1:14" ht="11" customHeight="1" x14ac:dyDescent="0.15">
      <c r="A189" s="6"/>
      <c r="B189" s="61"/>
      <c r="C189" s="64"/>
      <c r="D189" s="63"/>
      <c r="E189" s="64"/>
      <c r="F189" s="63"/>
      <c r="G189" s="64"/>
      <c r="H189" s="63"/>
      <c r="I189" s="64"/>
      <c r="J189" s="63"/>
      <c r="K189" s="64"/>
      <c r="L189" s="66">
        <f t="shared" si="28"/>
        <v>0</v>
      </c>
      <c r="M189" s="67">
        <f t="shared" si="29"/>
        <v>0</v>
      </c>
      <c r="N189" s="65"/>
    </row>
    <row r="190" spans="1:14" ht="11" customHeight="1" x14ac:dyDescent="0.15">
      <c r="A190" s="6"/>
      <c r="B190" s="61"/>
      <c r="C190" s="64"/>
      <c r="D190" s="63"/>
      <c r="E190" s="64"/>
      <c r="F190" s="63"/>
      <c r="G190" s="64"/>
      <c r="H190" s="63"/>
      <c r="I190" s="64"/>
      <c r="J190" s="63"/>
      <c r="K190" s="64"/>
      <c r="L190" s="66">
        <f t="shared" si="28"/>
        <v>0</v>
      </c>
      <c r="M190" s="67">
        <f t="shared" si="29"/>
        <v>0</v>
      </c>
      <c r="N190" s="65"/>
    </row>
    <row r="191" spans="1:14" ht="11" customHeight="1" x14ac:dyDescent="0.15">
      <c r="A191" s="6"/>
      <c r="B191" s="61"/>
      <c r="C191" s="64"/>
      <c r="D191" s="63"/>
      <c r="E191" s="64"/>
      <c r="F191" s="63"/>
      <c r="G191" s="64"/>
      <c r="H191" s="63"/>
      <c r="I191" s="64"/>
      <c r="J191" s="63"/>
      <c r="K191" s="64"/>
      <c r="L191" s="66">
        <f t="shared" si="28"/>
        <v>0</v>
      </c>
      <c r="M191" s="67">
        <f t="shared" si="29"/>
        <v>0</v>
      </c>
      <c r="N191" s="65"/>
    </row>
    <row r="192" spans="1:14" ht="11" customHeight="1" x14ac:dyDescent="0.15">
      <c r="A192" s="7" t="s">
        <v>11</v>
      </c>
      <c r="B192" s="8">
        <f>SUM(B177:B191)</f>
        <v>0</v>
      </c>
      <c r="C192" s="9">
        <f>SUMPRODUCT(B177:B191,C177:C191)</f>
        <v>0</v>
      </c>
      <c r="D192" s="8">
        <f>SUM(D177:D191)</f>
        <v>0</v>
      </c>
      <c r="E192" s="9">
        <f>SUMPRODUCT(D177:D191,E177:E191)</f>
        <v>0</v>
      </c>
      <c r="F192" s="8">
        <f>SUM(F177:F191)</f>
        <v>0</v>
      </c>
      <c r="G192" s="9">
        <f>SUMPRODUCT(F177:F191,G177:G191)</f>
        <v>0</v>
      </c>
      <c r="H192" s="8">
        <f>SUM(H177:H191)</f>
        <v>0</v>
      </c>
      <c r="I192" s="9">
        <f>SUMPRODUCT(H177:H191,I177:I191)</f>
        <v>0</v>
      </c>
      <c r="J192" s="8">
        <f>SUM(J177:J191)</f>
        <v>0</v>
      </c>
      <c r="K192" s="9">
        <f>SUMPRODUCT(J177:J191,K177:K191)</f>
        <v>0</v>
      </c>
      <c r="L192" s="170">
        <f>SUM(L177:L191)</f>
        <v>0</v>
      </c>
      <c r="M192" s="171">
        <f>SUM(M177:M191)</f>
        <v>0</v>
      </c>
      <c r="N192" s="46"/>
    </row>
    <row r="193" spans="1:14" ht="11" customHeight="1" x14ac:dyDescent="0.15">
      <c r="A193" s="364" t="s">
        <v>12</v>
      </c>
      <c r="B193" s="361"/>
      <c r="C193" s="361"/>
      <c r="D193" s="361"/>
      <c r="E193" s="361"/>
      <c r="F193" s="361"/>
      <c r="G193" s="361"/>
      <c r="H193" s="361"/>
      <c r="I193" s="361"/>
      <c r="J193" s="361"/>
      <c r="K193" s="361"/>
      <c r="L193" s="361"/>
      <c r="M193" s="361"/>
      <c r="N193" s="48"/>
    </row>
    <row r="194" spans="1:14" ht="54" customHeight="1" x14ac:dyDescent="0.15">
      <c r="A194" s="362"/>
      <c r="B194" s="363"/>
      <c r="C194" s="363"/>
      <c r="D194" s="363"/>
      <c r="E194" s="363"/>
      <c r="F194" s="363"/>
      <c r="G194" s="363"/>
      <c r="H194" s="363"/>
      <c r="I194" s="363"/>
      <c r="J194" s="363"/>
      <c r="K194" s="363"/>
      <c r="L194" s="365"/>
      <c r="M194" s="365"/>
      <c r="N194" s="48"/>
    </row>
    <row r="195" spans="1:14" ht="11" customHeight="1" x14ac:dyDescent="0.15">
      <c r="A195" s="185" t="s">
        <v>67</v>
      </c>
      <c r="B195" s="2" t="s">
        <v>0</v>
      </c>
      <c r="C195" s="49" t="s">
        <v>1</v>
      </c>
      <c r="D195" s="50" t="s">
        <v>2</v>
      </c>
      <c r="E195" s="49" t="s">
        <v>1</v>
      </c>
      <c r="F195" s="50" t="s">
        <v>3</v>
      </c>
      <c r="G195" s="49" t="s">
        <v>1</v>
      </c>
      <c r="H195" s="50" t="s">
        <v>4</v>
      </c>
      <c r="I195" s="49" t="s">
        <v>1</v>
      </c>
      <c r="J195" s="50" t="s">
        <v>5</v>
      </c>
      <c r="K195" s="49" t="s">
        <v>1</v>
      </c>
      <c r="L195" s="84" t="s">
        <v>6</v>
      </c>
      <c r="M195" s="78" t="s">
        <v>7</v>
      </c>
      <c r="N195" s="79" t="s">
        <v>8</v>
      </c>
    </row>
    <row r="196" spans="1:14" ht="11" customHeight="1" x14ac:dyDescent="0.15">
      <c r="A196" s="6" t="s">
        <v>138</v>
      </c>
      <c r="B196" s="61"/>
      <c r="C196" s="64"/>
      <c r="D196" s="63"/>
      <c r="E196" s="64"/>
      <c r="F196" s="63"/>
      <c r="G196" s="64"/>
      <c r="H196" s="63"/>
      <c r="I196" s="64"/>
      <c r="J196" s="63"/>
      <c r="K196" s="64"/>
      <c r="L196" s="66">
        <f t="shared" ref="L196:L230" si="30">B196+D196+F196+H196+J196</f>
        <v>0</v>
      </c>
      <c r="M196" s="67">
        <f t="shared" ref="M196:M230" si="31">(B196*C196)+(D196*E196)+(F196*G196)+(H196*I196)+(J196*K196)</f>
        <v>0</v>
      </c>
      <c r="N196" s="65" t="s">
        <v>10</v>
      </c>
    </row>
    <row r="197" spans="1:14" ht="11" customHeight="1" x14ac:dyDescent="0.15">
      <c r="A197" s="19" t="s">
        <v>68</v>
      </c>
      <c r="B197" s="61"/>
      <c r="C197" s="64"/>
      <c r="D197" s="63"/>
      <c r="E197" s="64"/>
      <c r="F197" s="63"/>
      <c r="G197" s="64"/>
      <c r="H197" s="63"/>
      <c r="I197" s="64"/>
      <c r="J197" s="63"/>
      <c r="K197" s="64"/>
      <c r="L197" s="66">
        <f t="shared" si="30"/>
        <v>0</v>
      </c>
      <c r="M197" s="67">
        <f t="shared" si="31"/>
        <v>0</v>
      </c>
      <c r="N197" s="65" t="s">
        <v>10</v>
      </c>
    </row>
    <row r="198" spans="1:14" ht="11" customHeight="1" x14ac:dyDescent="0.15">
      <c r="A198" s="6" t="s">
        <v>139</v>
      </c>
      <c r="B198" s="61"/>
      <c r="C198" s="64"/>
      <c r="D198" s="63"/>
      <c r="E198" s="64"/>
      <c r="F198" s="63"/>
      <c r="G198" s="64"/>
      <c r="H198" s="63"/>
      <c r="I198" s="64"/>
      <c r="J198" s="63"/>
      <c r="K198" s="64"/>
      <c r="L198" s="66">
        <f t="shared" si="30"/>
        <v>0</v>
      </c>
      <c r="M198" s="67">
        <f t="shared" si="31"/>
        <v>0</v>
      </c>
      <c r="N198" s="65" t="s">
        <v>10</v>
      </c>
    </row>
    <row r="199" spans="1:14" ht="11" customHeight="1" x14ac:dyDescent="0.15">
      <c r="A199" s="6" t="s">
        <v>69</v>
      </c>
      <c r="B199" s="61"/>
      <c r="C199" s="64"/>
      <c r="D199" s="63"/>
      <c r="E199" s="64"/>
      <c r="F199" s="63"/>
      <c r="G199" s="64"/>
      <c r="H199" s="63"/>
      <c r="I199" s="64"/>
      <c r="J199" s="63"/>
      <c r="K199" s="64"/>
      <c r="L199" s="66">
        <f t="shared" si="30"/>
        <v>0</v>
      </c>
      <c r="M199" s="67">
        <f t="shared" si="31"/>
        <v>0</v>
      </c>
      <c r="N199" s="65" t="s">
        <v>10</v>
      </c>
    </row>
    <row r="200" spans="1:14" ht="11" customHeight="1" x14ac:dyDescent="0.15">
      <c r="A200" s="6" t="s">
        <v>70</v>
      </c>
      <c r="B200" s="61"/>
      <c r="C200" s="64"/>
      <c r="D200" s="63"/>
      <c r="E200" s="64"/>
      <c r="F200" s="63"/>
      <c r="G200" s="64"/>
      <c r="H200" s="63"/>
      <c r="I200" s="64"/>
      <c r="J200" s="63"/>
      <c r="K200" s="64"/>
      <c r="L200" s="66">
        <f t="shared" si="30"/>
        <v>0</v>
      </c>
      <c r="M200" s="67">
        <f t="shared" si="31"/>
        <v>0</v>
      </c>
      <c r="N200" s="65" t="s">
        <v>10</v>
      </c>
    </row>
    <row r="201" spans="1:14" ht="11" customHeight="1" x14ac:dyDescent="0.15">
      <c r="A201" s="6" t="s">
        <v>140</v>
      </c>
      <c r="B201" s="61"/>
      <c r="C201" s="64"/>
      <c r="D201" s="63"/>
      <c r="E201" s="64"/>
      <c r="F201" s="63"/>
      <c r="G201" s="64"/>
      <c r="H201" s="63"/>
      <c r="I201" s="64"/>
      <c r="J201" s="63"/>
      <c r="K201" s="64"/>
      <c r="L201" s="66">
        <f t="shared" si="30"/>
        <v>0</v>
      </c>
      <c r="M201" s="67">
        <f t="shared" si="31"/>
        <v>0</v>
      </c>
      <c r="N201" s="65" t="s">
        <v>10</v>
      </c>
    </row>
    <row r="202" spans="1:14" ht="11" customHeight="1" x14ac:dyDescent="0.15">
      <c r="A202" s="6" t="s">
        <v>141</v>
      </c>
      <c r="B202" s="61"/>
      <c r="C202" s="64"/>
      <c r="D202" s="63"/>
      <c r="E202" s="64"/>
      <c r="F202" s="63"/>
      <c r="G202" s="64"/>
      <c r="H202" s="63"/>
      <c r="I202" s="64"/>
      <c r="J202" s="63"/>
      <c r="K202" s="64"/>
      <c r="L202" s="66">
        <f t="shared" si="30"/>
        <v>0</v>
      </c>
      <c r="M202" s="67">
        <f t="shared" si="31"/>
        <v>0</v>
      </c>
      <c r="N202" s="65" t="s">
        <v>10</v>
      </c>
    </row>
    <row r="203" spans="1:14" ht="11" customHeight="1" x14ac:dyDescent="0.15">
      <c r="A203" s="6" t="s">
        <v>71</v>
      </c>
      <c r="B203" s="61"/>
      <c r="C203" s="64"/>
      <c r="D203" s="63"/>
      <c r="E203" s="64"/>
      <c r="F203" s="63"/>
      <c r="G203" s="64"/>
      <c r="H203" s="63"/>
      <c r="I203" s="64"/>
      <c r="J203" s="63"/>
      <c r="K203" s="64"/>
      <c r="L203" s="66">
        <f t="shared" si="30"/>
        <v>0</v>
      </c>
      <c r="M203" s="67">
        <f t="shared" si="31"/>
        <v>0</v>
      </c>
      <c r="N203" s="65" t="s">
        <v>10</v>
      </c>
    </row>
    <row r="204" spans="1:14" ht="11" customHeight="1" x14ac:dyDescent="0.15">
      <c r="A204" s="6" t="s">
        <v>142</v>
      </c>
      <c r="B204" s="61"/>
      <c r="C204" s="64"/>
      <c r="D204" s="63"/>
      <c r="E204" s="64"/>
      <c r="F204" s="63"/>
      <c r="G204" s="64"/>
      <c r="H204" s="63"/>
      <c r="I204" s="64"/>
      <c r="J204" s="63"/>
      <c r="K204" s="64"/>
      <c r="L204" s="66">
        <f t="shared" si="30"/>
        <v>0</v>
      </c>
      <c r="M204" s="67">
        <f t="shared" si="31"/>
        <v>0</v>
      </c>
      <c r="N204" s="65" t="s">
        <v>10</v>
      </c>
    </row>
    <row r="205" spans="1:14" ht="11" customHeight="1" x14ac:dyDescent="0.15">
      <c r="A205" s="6" t="s">
        <v>143</v>
      </c>
      <c r="B205" s="61"/>
      <c r="C205" s="64"/>
      <c r="D205" s="63"/>
      <c r="E205" s="64"/>
      <c r="F205" s="63"/>
      <c r="G205" s="64"/>
      <c r="H205" s="63"/>
      <c r="I205" s="64"/>
      <c r="J205" s="63"/>
      <c r="K205" s="64"/>
      <c r="L205" s="66">
        <f t="shared" si="30"/>
        <v>0</v>
      </c>
      <c r="M205" s="67">
        <f t="shared" si="31"/>
        <v>0</v>
      </c>
      <c r="N205" s="65" t="s">
        <v>10</v>
      </c>
    </row>
    <row r="206" spans="1:14" ht="11" customHeight="1" x14ac:dyDescent="0.15">
      <c r="A206" s="6" t="s">
        <v>144</v>
      </c>
      <c r="B206" s="61"/>
      <c r="C206" s="64"/>
      <c r="D206" s="63"/>
      <c r="E206" s="64"/>
      <c r="F206" s="63"/>
      <c r="G206" s="64"/>
      <c r="H206" s="63"/>
      <c r="I206" s="64"/>
      <c r="J206" s="63"/>
      <c r="K206" s="64"/>
      <c r="L206" s="66">
        <f t="shared" si="30"/>
        <v>0</v>
      </c>
      <c r="M206" s="67">
        <f t="shared" si="31"/>
        <v>0</v>
      </c>
      <c r="N206" s="65" t="s">
        <v>10</v>
      </c>
    </row>
    <row r="207" spans="1:14" ht="11" customHeight="1" x14ac:dyDescent="0.15">
      <c r="A207" s="6" t="s">
        <v>145</v>
      </c>
      <c r="B207" s="61"/>
      <c r="C207" s="64"/>
      <c r="D207" s="63"/>
      <c r="E207" s="64"/>
      <c r="F207" s="63"/>
      <c r="G207" s="64"/>
      <c r="H207" s="63"/>
      <c r="I207" s="64"/>
      <c r="J207" s="63"/>
      <c r="K207" s="64"/>
      <c r="L207" s="66">
        <f t="shared" si="30"/>
        <v>0</v>
      </c>
      <c r="M207" s="67">
        <f t="shared" si="31"/>
        <v>0</v>
      </c>
      <c r="N207" s="65" t="s">
        <v>10</v>
      </c>
    </row>
    <row r="208" spans="1:14" ht="11" customHeight="1" x14ac:dyDescent="0.15">
      <c r="A208" s="6" t="s">
        <v>72</v>
      </c>
      <c r="B208" s="61"/>
      <c r="C208" s="64"/>
      <c r="D208" s="63"/>
      <c r="E208" s="64"/>
      <c r="F208" s="63"/>
      <c r="G208" s="64"/>
      <c r="H208" s="63"/>
      <c r="I208" s="64"/>
      <c r="J208" s="63"/>
      <c r="K208" s="64"/>
      <c r="L208" s="66">
        <f t="shared" si="30"/>
        <v>0</v>
      </c>
      <c r="M208" s="67">
        <f t="shared" si="31"/>
        <v>0</v>
      </c>
      <c r="N208" s="65" t="s">
        <v>10</v>
      </c>
    </row>
    <row r="209" spans="1:14" ht="11" customHeight="1" x14ac:dyDescent="0.15">
      <c r="A209" s="6" t="s">
        <v>146</v>
      </c>
      <c r="B209" s="61"/>
      <c r="C209" s="64"/>
      <c r="D209" s="63"/>
      <c r="E209" s="64"/>
      <c r="F209" s="63"/>
      <c r="G209" s="64"/>
      <c r="H209" s="63"/>
      <c r="I209" s="64"/>
      <c r="J209" s="63"/>
      <c r="K209" s="64"/>
      <c r="L209" s="66">
        <f t="shared" si="30"/>
        <v>0</v>
      </c>
      <c r="M209" s="67">
        <f t="shared" si="31"/>
        <v>0</v>
      </c>
      <c r="N209" s="65" t="s">
        <v>73</v>
      </c>
    </row>
    <row r="210" spans="1:14" ht="11" customHeight="1" x14ac:dyDescent="0.15">
      <c r="A210" s="6" t="s">
        <v>147</v>
      </c>
      <c r="B210" s="61"/>
      <c r="C210" s="64"/>
      <c r="D210" s="63"/>
      <c r="E210" s="64"/>
      <c r="F210" s="63"/>
      <c r="G210" s="64"/>
      <c r="H210" s="63"/>
      <c r="I210" s="64"/>
      <c r="J210" s="63"/>
      <c r="K210" s="64"/>
      <c r="L210" s="66">
        <f t="shared" si="30"/>
        <v>0</v>
      </c>
      <c r="M210" s="67">
        <f t="shared" si="31"/>
        <v>0</v>
      </c>
      <c r="N210" s="65" t="s">
        <v>73</v>
      </c>
    </row>
    <row r="211" spans="1:14" ht="11" customHeight="1" x14ac:dyDescent="0.15">
      <c r="A211" s="6" t="s">
        <v>148</v>
      </c>
      <c r="B211" s="61"/>
      <c r="C211" s="64"/>
      <c r="D211" s="63"/>
      <c r="E211" s="64"/>
      <c r="F211" s="63"/>
      <c r="G211" s="64"/>
      <c r="H211" s="63"/>
      <c r="I211" s="64"/>
      <c r="J211" s="63"/>
      <c r="K211" s="64"/>
      <c r="L211" s="66">
        <f t="shared" si="30"/>
        <v>0</v>
      </c>
      <c r="M211" s="67">
        <f t="shared" si="31"/>
        <v>0</v>
      </c>
      <c r="N211" s="65" t="s">
        <v>10</v>
      </c>
    </row>
    <row r="212" spans="1:14" ht="11" customHeight="1" x14ac:dyDescent="0.15">
      <c r="A212" s="6" t="s">
        <v>74</v>
      </c>
      <c r="B212" s="61"/>
      <c r="C212" s="64"/>
      <c r="D212" s="63"/>
      <c r="E212" s="64"/>
      <c r="F212" s="63"/>
      <c r="G212" s="64"/>
      <c r="H212" s="63"/>
      <c r="I212" s="64"/>
      <c r="J212" s="63"/>
      <c r="K212" s="64"/>
      <c r="L212" s="66">
        <f t="shared" si="30"/>
        <v>0</v>
      </c>
      <c r="M212" s="67">
        <f t="shared" si="31"/>
        <v>0</v>
      </c>
      <c r="N212" s="65" t="s">
        <v>10</v>
      </c>
    </row>
    <row r="213" spans="1:14" ht="11" customHeight="1" x14ac:dyDescent="0.15">
      <c r="A213" s="6" t="s">
        <v>75</v>
      </c>
      <c r="B213" s="61"/>
      <c r="C213" s="64"/>
      <c r="D213" s="63"/>
      <c r="E213" s="64"/>
      <c r="F213" s="63"/>
      <c r="G213" s="64"/>
      <c r="H213" s="63"/>
      <c r="I213" s="64"/>
      <c r="J213" s="63"/>
      <c r="K213" s="64"/>
      <c r="L213" s="66">
        <f t="shared" si="30"/>
        <v>0</v>
      </c>
      <c r="M213" s="67">
        <f t="shared" si="31"/>
        <v>0</v>
      </c>
      <c r="N213" s="65" t="s">
        <v>10</v>
      </c>
    </row>
    <row r="214" spans="1:14" ht="11" customHeight="1" x14ac:dyDescent="0.15">
      <c r="A214" s="6" t="s">
        <v>149</v>
      </c>
      <c r="B214" s="61"/>
      <c r="C214" s="64"/>
      <c r="D214" s="63"/>
      <c r="E214" s="64"/>
      <c r="F214" s="63"/>
      <c r="G214" s="64"/>
      <c r="H214" s="63"/>
      <c r="I214" s="64"/>
      <c r="J214" s="63"/>
      <c r="K214" s="64"/>
      <c r="L214" s="66">
        <f t="shared" si="30"/>
        <v>0</v>
      </c>
      <c r="M214" s="67">
        <f t="shared" si="31"/>
        <v>0</v>
      </c>
      <c r="N214" s="65" t="s">
        <v>10</v>
      </c>
    </row>
    <row r="215" spans="1:14" ht="11" customHeight="1" x14ac:dyDescent="0.15">
      <c r="A215" s="6" t="s">
        <v>150</v>
      </c>
      <c r="B215" s="61"/>
      <c r="C215" s="64"/>
      <c r="D215" s="63"/>
      <c r="E215" s="64"/>
      <c r="F215" s="63"/>
      <c r="G215" s="64"/>
      <c r="H215" s="63"/>
      <c r="I215" s="64"/>
      <c r="J215" s="63"/>
      <c r="K215" s="64"/>
      <c r="L215" s="66">
        <f t="shared" si="30"/>
        <v>0</v>
      </c>
      <c r="M215" s="67">
        <f t="shared" si="31"/>
        <v>0</v>
      </c>
      <c r="N215" s="65" t="s">
        <v>10</v>
      </c>
    </row>
    <row r="216" spans="1:14" ht="11" customHeight="1" x14ac:dyDescent="0.15">
      <c r="A216" s="6" t="s">
        <v>151</v>
      </c>
      <c r="B216" s="61"/>
      <c r="C216" s="64"/>
      <c r="D216" s="63"/>
      <c r="E216" s="64"/>
      <c r="F216" s="63"/>
      <c r="G216" s="64"/>
      <c r="H216" s="63"/>
      <c r="I216" s="64"/>
      <c r="J216" s="63"/>
      <c r="K216" s="64"/>
      <c r="L216" s="66">
        <f t="shared" si="30"/>
        <v>0</v>
      </c>
      <c r="M216" s="67">
        <f t="shared" si="31"/>
        <v>0</v>
      </c>
      <c r="N216" s="65" t="s">
        <v>10</v>
      </c>
    </row>
    <row r="217" spans="1:14" ht="11" customHeight="1" x14ac:dyDescent="0.15">
      <c r="A217" s="6" t="s">
        <v>152</v>
      </c>
      <c r="B217" s="61"/>
      <c r="C217" s="64"/>
      <c r="D217" s="63"/>
      <c r="E217" s="64"/>
      <c r="F217" s="63"/>
      <c r="G217" s="64"/>
      <c r="H217" s="63"/>
      <c r="I217" s="64"/>
      <c r="J217" s="63"/>
      <c r="K217" s="64"/>
      <c r="L217" s="66">
        <f t="shared" si="30"/>
        <v>0</v>
      </c>
      <c r="M217" s="67">
        <f t="shared" si="31"/>
        <v>0</v>
      </c>
      <c r="N217" s="65" t="s">
        <v>10</v>
      </c>
    </row>
    <row r="218" spans="1:14" ht="11" customHeight="1" x14ac:dyDescent="0.15">
      <c r="A218" s="6" t="s">
        <v>153</v>
      </c>
      <c r="B218" s="61"/>
      <c r="C218" s="64"/>
      <c r="D218" s="63"/>
      <c r="E218" s="64"/>
      <c r="F218" s="63"/>
      <c r="G218" s="64"/>
      <c r="H218" s="63"/>
      <c r="I218" s="64"/>
      <c r="J218" s="63"/>
      <c r="K218" s="64"/>
      <c r="L218" s="66">
        <f t="shared" si="30"/>
        <v>0</v>
      </c>
      <c r="M218" s="67">
        <f t="shared" si="31"/>
        <v>0</v>
      </c>
      <c r="N218" s="65" t="s">
        <v>10</v>
      </c>
    </row>
    <row r="219" spans="1:14" ht="11" customHeight="1" x14ac:dyDescent="0.15">
      <c r="A219" s="6" t="s">
        <v>154</v>
      </c>
      <c r="B219" s="61"/>
      <c r="C219" s="64"/>
      <c r="D219" s="63"/>
      <c r="E219" s="64"/>
      <c r="F219" s="63"/>
      <c r="G219" s="64"/>
      <c r="H219" s="63"/>
      <c r="I219" s="64"/>
      <c r="J219" s="63"/>
      <c r="K219" s="64"/>
      <c r="L219" s="66">
        <f t="shared" si="30"/>
        <v>0</v>
      </c>
      <c r="M219" s="67">
        <f t="shared" si="31"/>
        <v>0</v>
      </c>
      <c r="N219" s="65" t="s">
        <v>10</v>
      </c>
    </row>
    <row r="220" spans="1:14" ht="11" customHeight="1" x14ac:dyDescent="0.15">
      <c r="A220" s="6" t="s">
        <v>155</v>
      </c>
      <c r="B220" s="61"/>
      <c r="C220" s="64"/>
      <c r="D220" s="63"/>
      <c r="E220" s="64"/>
      <c r="F220" s="63"/>
      <c r="G220" s="64"/>
      <c r="H220" s="63"/>
      <c r="I220" s="64"/>
      <c r="J220" s="63"/>
      <c r="K220" s="64"/>
      <c r="L220" s="66">
        <f t="shared" si="30"/>
        <v>0</v>
      </c>
      <c r="M220" s="67">
        <f t="shared" si="31"/>
        <v>0</v>
      </c>
      <c r="N220" s="65" t="s">
        <v>10</v>
      </c>
    </row>
    <row r="221" spans="1:14" ht="11" customHeight="1" x14ac:dyDescent="0.15">
      <c r="A221" s="6" t="s">
        <v>156</v>
      </c>
      <c r="B221" s="61"/>
      <c r="C221" s="64"/>
      <c r="D221" s="63"/>
      <c r="E221" s="64"/>
      <c r="F221" s="63"/>
      <c r="G221" s="64"/>
      <c r="H221" s="63"/>
      <c r="I221" s="64"/>
      <c r="J221" s="63"/>
      <c r="K221" s="64"/>
      <c r="L221" s="66">
        <f t="shared" si="30"/>
        <v>0</v>
      </c>
      <c r="M221" s="67">
        <f t="shared" si="31"/>
        <v>0</v>
      </c>
      <c r="N221" s="65" t="s">
        <v>10</v>
      </c>
    </row>
    <row r="222" spans="1:14" ht="11" customHeight="1" x14ac:dyDescent="0.15">
      <c r="A222" s="6" t="s">
        <v>157</v>
      </c>
      <c r="B222" s="61"/>
      <c r="C222" s="64"/>
      <c r="D222" s="63"/>
      <c r="E222" s="64"/>
      <c r="F222" s="63"/>
      <c r="G222" s="64"/>
      <c r="H222" s="63"/>
      <c r="I222" s="64"/>
      <c r="J222" s="63"/>
      <c r="K222" s="64"/>
      <c r="L222" s="66">
        <f t="shared" si="30"/>
        <v>0</v>
      </c>
      <c r="M222" s="67">
        <f t="shared" si="31"/>
        <v>0</v>
      </c>
      <c r="N222" s="65" t="s">
        <v>10</v>
      </c>
    </row>
    <row r="223" spans="1:14" ht="11" customHeight="1" x14ac:dyDescent="0.15">
      <c r="A223" s="6" t="s">
        <v>158</v>
      </c>
      <c r="B223" s="61"/>
      <c r="C223" s="64"/>
      <c r="D223" s="63"/>
      <c r="E223" s="64"/>
      <c r="F223" s="63"/>
      <c r="G223" s="64"/>
      <c r="H223" s="63"/>
      <c r="I223" s="64"/>
      <c r="J223" s="63"/>
      <c r="K223" s="64"/>
      <c r="L223" s="66">
        <f t="shared" si="30"/>
        <v>0</v>
      </c>
      <c r="M223" s="67">
        <f t="shared" si="31"/>
        <v>0</v>
      </c>
      <c r="N223" s="65" t="s">
        <v>10</v>
      </c>
    </row>
    <row r="224" spans="1:14" ht="11" customHeight="1" x14ac:dyDescent="0.15">
      <c r="A224" s="6" t="s">
        <v>159</v>
      </c>
      <c r="B224" s="61"/>
      <c r="C224" s="64"/>
      <c r="D224" s="63"/>
      <c r="E224" s="64"/>
      <c r="F224" s="63"/>
      <c r="G224" s="64"/>
      <c r="H224" s="63"/>
      <c r="I224" s="64"/>
      <c r="J224" s="63"/>
      <c r="K224" s="64"/>
      <c r="L224" s="66">
        <f t="shared" si="30"/>
        <v>0</v>
      </c>
      <c r="M224" s="67">
        <f t="shared" si="31"/>
        <v>0</v>
      </c>
      <c r="N224" s="65" t="s">
        <v>10</v>
      </c>
    </row>
    <row r="225" spans="1:14" ht="11" customHeight="1" x14ac:dyDescent="0.15">
      <c r="A225" s="6" t="s">
        <v>200</v>
      </c>
      <c r="B225" s="61"/>
      <c r="C225" s="64"/>
      <c r="D225" s="63"/>
      <c r="E225" s="64"/>
      <c r="F225" s="63"/>
      <c r="G225" s="64"/>
      <c r="H225" s="63"/>
      <c r="I225" s="64"/>
      <c r="J225" s="63"/>
      <c r="K225" s="64"/>
      <c r="L225" s="66">
        <f t="shared" si="30"/>
        <v>0</v>
      </c>
      <c r="M225" s="67">
        <f t="shared" si="31"/>
        <v>0</v>
      </c>
      <c r="N225" s="65" t="s">
        <v>10</v>
      </c>
    </row>
    <row r="226" spans="1:14" ht="11" customHeight="1" x14ac:dyDescent="0.15">
      <c r="A226" s="6"/>
      <c r="B226" s="61"/>
      <c r="C226" s="64"/>
      <c r="D226" s="63"/>
      <c r="E226" s="64"/>
      <c r="F226" s="63"/>
      <c r="G226" s="64"/>
      <c r="H226" s="63"/>
      <c r="I226" s="64"/>
      <c r="J226" s="63"/>
      <c r="K226" s="64"/>
      <c r="L226" s="66">
        <f t="shared" si="30"/>
        <v>0</v>
      </c>
      <c r="M226" s="67">
        <f t="shared" si="31"/>
        <v>0</v>
      </c>
      <c r="N226" s="65"/>
    </row>
    <row r="227" spans="1:14" ht="11" customHeight="1" x14ac:dyDescent="0.15">
      <c r="A227" s="6"/>
      <c r="B227" s="61"/>
      <c r="C227" s="64"/>
      <c r="D227" s="63"/>
      <c r="E227" s="64"/>
      <c r="F227" s="63"/>
      <c r="G227" s="64"/>
      <c r="H227" s="63"/>
      <c r="I227" s="64"/>
      <c r="J227" s="63"/>
      <c r="K227" s="64"/>
      <c r="L227" s="66">
        <f t="shared" si="30"/>
        <v>0</v>
      </c>
      <c r="M227" s="67">
        <f t="shared" si="31"/>
        <v>0</v>
      </c>
      <c r="N227" s="65"/>
    </row>
    <row r="228" spans="1:14" ht="11" customHeight="1" x14ac:dyDescent="0.15">
      <c r="A228" s="6"/>
      <c r="B228" s="61"/>
      <c r="C228" s="64"/>
      <c r="D228" s="63"/>
      <c r="E228" s="64"/>
      <c r="F228" s="63"/>
      <c r="G228" s="64"/>
      <c r="H228" s="63"/>
      <c r="I228" s="64"/>
      <c r="J228" s="63"/>
      <c r="K228" s="64"/>
      <c r="L228" s="66">
        <f t="shared" si="30"/>
        <v>0</v>
      </c>
      <c r="M228" s="67">
        <f t="shared" si="31"/>
        <v>0</v>
      </c>
      <c r="N228" s="65"/>
    </row>
    <row r="229" spans="1:14" ht="11" customHeight="1" x14ac:dyDescent="0.15">
      <c r="A229" s="6"/>
      <c r="B229" s="61"/>
      <c r="C229" s="64"/>
      <c r="D229" s="63"/>
      <c r="E229" s="64"/>
      <c r="F229" s="63"/>
      <c r="G229" s="64"/>
      <c r="H229" s="63"/>
      <c r="I229" s="64"/>
      <c r="J229" s="63"/>
      <c r="K229" s="64"/>
      <c r="L229" s="66">
        <f t="shared" si="30"/>
        <v>0</v>
      </c>
      <c r="M229" s="67">
        <f t="shared" si="31"/>
        <v>0</v>
      </c>
      <c r="N229" s="65"/>
    </row>
    <row r="230" spans="1:14" ht="11" customHeight="1" x14ac:dyDescent="0.15">
      <c r="A230" s="6"/>
      <c r="B230" s="61"/>
      <c r="C230" s="64"/>
      <c r="D230" s="63"/>
      <c r="E230" s="64"/>
      <c r="F230" s="63"/>
      <c r="G230" s="64"/>
      <c r="H230" s="63"/>
      <c r="I230" s="64"/>
      <c r="J230" s="63"/>
      <c r="K230" s="64"/>
      <c r="L230" s="66">
        <f t="shared" si="30"/>
        <v>0</v>
      </c>
      <c r="M230" s="67">
        <f t="shared" si="31"/>
        <v>0</v>
      </c>
      <c r="N230" s="65"/>
    </row>
    <row r="231" spans="1:14" ht="11" customHeight="1" x14ac:dyDescent="0.15">
      <c r="A231" s="7" t="s">
        <v>11</v>
      </c>
      <c r="B231" s="8">
        <f>SUM(B196:B230)</f>
        <v>0</v>
      </c>
      <c r="C231" s="9">
        <f>SUMPRODUCT(B196:B230,C196:C230)</f>
        <v>0</v>
      </c>
      <c r="D231" s="8">
        <f>SUM(D196:D230)</f>
        <v>0</v>
      </c>
      <c r="E231" s="9">
        <f>SUMPRODUCT(D196:D230,E196:E230)</f>
        <v>0</v>
      </c>
      <c r="F231" s="8">
        <f>SUM(F196:F230)</f>
        <v>0</v>
      </c>
      <c r="G231" s="9">
        <f>SUMPRODUCT(F196:F230,G196:G230)</f>
        <v>0</v>
      </c>
      <c r="H231" s="8">
        <f>SUM(H196:H230)</f>
        <v>0</v>
      </c>
      <c r="I231" s="9">
        <f>SUMPRODUCT(H196:H230,I196:I230)</f>
        <v>0</v>
      </c>
      <c r="J231" s="8">
        <f>SUM(J196:J230)</f>
        <v>0</v>
      </c>
      <c r="K231" s="9">
        <f>SUMPRODUCT(J196:J230,K196:K230)</f>
        <v>0</v>
      </c>
      <c r="L231" s="183">
        <f>SUM(L196:L230)</f>
        <v>0</v>
      </c>
      <c r="M231" s="184">
        <f>SUM(M196:M230)</f>
        <v>0</v>
      </c>
      <c r="N231" s="46"/>
    </row>
    <row r="232" spans="1:14" ht="11" customHeight="1" x14ac:dyDescent="0.15">
      <c r="A232" s="364" t="s">
        <v>12</v>
      </c>
      <c r="B232" s="361"/>
      <c r="C232" s="361"/>
      <c r="D232" s="361"/>
      <c r="E232" s="361"/>
      <c r="F232" s="361"/>
      <c r="G232" s="361"/>
      <c r="H232" s="361"/>
      <c r="I232" s="361"/>
      <c r="J232" s="361"/>
      <c r="K232" s="361"/>
      <c r="L232" s="361"/>
      <c r="M232" s="361"/>
      <c r="N232" s="48"/>
    </row>
    <row r="233" spans="1:14" ht="52" customHeight="1" x14ac:dyDescent="0.15">
      <c r="A233" s="362"/>
      <c r="B233" s="363"/>
      <c r="C233" s="363"/>
      <c r="D233" s="363"/>
      <c r="E233" s="363"/>
      <c r="F233" s="363"/>
      <c r="G233" s="363"/>
      <c r="H233" s="363"/>
      <c r="I233" s="363"/>
      <c r="J233" s="363"/>
      <c r="K233" s="363"/>
      <c r="L233" s="363"/>
      <c r="M233" s="363"/>
      <c r="N233" s="48"/>
    </row>
    <row r="234" spans="1:14" ht="11" customHeight="1" x14ac:dyDescent="0.15">
      <c r="A234" s="172" t="s">
        <v>76</v>
      </c>
      <c r="B234" s="2" t="s">
        <v>0</v>
      </c>
      <c r="C234" s="49" t="s">
        <v>1</v>
      </c>
      <c r="D234" s="50" t="s">
        <v>2</v>
      </c>
      <c r="E234" s="49" t="s">
        <v>1</v>
      </c>
      <c r="F234" s="50" t="s">
        <v>3</v>
      </c>
      <c r="G234" s="49" t="s">
        <v>1</v>
      </c>
      <c r="H234" s="50" t="s">
        <v>4</v>
      </c>
      <c r="I234" s="49" t="s">
        <v>1</v>
      </c>
      <c r="J234" s="50" t="s">
        <v>5</v>
      </c>
      <c r="K234" s="49" t="s">
        <v>1</v>
      </c>
      <c r="L234" s="51" t="s">
        <v>6</v>
      </c>
      <c r="M234" s="52" t="s">
        <v>7</v>
      </c>
      <c r="N234" s="53" t="s">
        <v>8</v>
      </c>
    </row>
    <row r="235" spans="1:14" ht="11" customHeight="1" x14ac:dyDescent="0.15">
      <c r="A235" s="6" t="s">
        <v>77</v>
      </c>
      <c r="B235" s="61"/>
      <c r="C235" s="64"/>
      <c r="D235" s="63"/>
      <c r="E235" s="64"/>
      <c r="F235" s="63"/>
      <c r="G235" s="64"/>
      <c r="H235" s="63"/>
      <c r="I235" s="64"/>
      <c r="J235" s="63"/>
      <c r="K235" s="64"/>
      <c r="L235" s="66">
        <f t="shared" ref="L235:L251" si="32">B235+D235+F235+H235+J235</f>
        <v>0</v>
      </c>
      <c r="M235" s="67">
        <f t="shared" ref="M235:M251" si="33">(B235*C235)+(D235*E235)+(F235*G235)+(H235*I235)+(J235*K235)</f>
        <v>0</v>
      </c>
      <c r="N235" s="65" t="s">
        <v>10</v>
      </c>
    </row>
    <row r="236" spans="1:14" ht="11" customHeight="1" x14ac:dyDescent="0.15">
      <c r="A236" s="6" t="s">
        <v>78</v>
      </c>
      <c r="B236" s="61"/>
      <c r="C236" s="64"/>
      <c r="D236" s="63"/>
      <c r="E236" s="64"/>
      <c r="F236" s="63"/>
      <c r="G236" s="64"/>
      <c r="H236" s="63"/>
      <c r="I236" s="64"/>
      <c r="J236" s="63"/>
      <c r="K236" s="64"/>
      <c r="L236" s="66">
        <f t="shared" si="32"/>
        <v>0</v>
      </c>
      <c r="M236" s="67">
        <f t="shared" si="33"/>
        <v>0</v>
      </c>
      <c r="N236" s="65" t="s">
        <v>10</v>
      </c>
    </row>
    <row r="237" spans="1:14" ht="11" customHeight="1" x14ac:dyDescent="0.15">
      <c r="A237" s="6" t="s">
        <v>160</v>
      </c>
      <c r="B237" s="61"/>
      <c r="C237" s="64"/>
      <c r="D237" s="63"/>
      <c r="E237" s="64"/>
      <c r="F237" s="63"/>
      <c r="G237" s="64"/>
      <c r="H237" s="63"/>
      <c r="I237" s="64"/>
      <c r="J237" s="63"/>
      <c r="K237" s="64"/>
      <c r="L237" s="66">
        <f t="shared" si="32"/>
        <v>0</v>
      </c>
      <c r="M237" s="67">
        <f t="shared" si="33"/>
        <v>0</v>
      </c>
      <c r="N237" s="65" t="s">
        <v>10</v>
      </c>
    </row>
    <row r="238" spans="1:14" ht="11" customHeight="1" x14ac:dyDescent="0.15">
      <c r="A238" s="6" t="s">
        <v>79</v>
      </c>
      <c r="B238" s="61"/>
      <c r="C238" s="64"/>
      <c r="D238" s="63"/>
      <c r="E238" s="64"/>
      <c r="F238" s="63"/>
      <c r="G238" s="64"/>
      <c r="H238" s="63"/>
      <c r="I238" s="64"/>
      <c r="J238" s="63"/>
      <c r="K238" s="64"/>
      <c r="L238" s="66">
        <f t="shared" si="32"/>
        <v>0</v>
      </c>
      <c r="M238" s="67">
        <f t="shared" si="33"/>
        <v>0</v>
      </c>
      <c r="N238" s="65" t="s">
        <v>10</v>
      </c>
    </row>
    <row r="239" spans="1:14" ht="11" customHeight="1" x14ac:dyDescent="0.15">
      <c r="A239" s="6" t="s">
        <v>161</v>
      </c>
      <c r="B239" s="61"/>
      <c r="C239" s="64"/>
      <c r="D239" s="63"/>
      <c r="E239" s="64"/>
      <c r="F239" s="63"/>
      <c r="G239" s="64"/>
      <c r="H239" s="63"/>
      <c r="I239" s="64"/>
      <c r="J239" s="63"/>
      <c r="K239" s="64"/>
      <c r="L239" s="66">
        <f t="shared" si="32"/>
        <v>0</v>
      </c>
      <c r="M239" s="67">
        <f t="shared" si="33"/>
        <v>0</v>
      </c>
      <c r="N239" s="65" t="s">
        <v>73</v>
      </c>
    </row>
    <row r="240" spans="1:14" ht="11" customHeight="1" x14ac:dyDescent="0.15">
      <c r="A240" s="6" t="s">
        <v>162</v>
      </c>
      <c r="B240" s="61"/>
      <c r="C240" s="64"/>
      <c r="D240" s="63"/>
      <c r="E240" s="64"/>
      <c r="F240" s="63"/>
      <c r="G240" s="64"/>
      <c r="H240" s="63"/>
      <c r="I240" s="64"/>
      <c r="J240" s="63"/>
      <c r="K240" s="64"/>
      <c r="L240" s="66">
        <f t="shared" si="32"/>
        <v>0</v>
      </c>
      <c r="M240" s="67">
        <f t="shared" si="33"/>
        <v>0</v>
      </c>
      <c r="N240" s="65" t="s">
        <v>10</v>
      </c>
    </row>
    <row r="241" spans="1:14" ht="11" customHeight="1" x14ac:dyDescent="0.15">
      <c r="A241" s="6" t="s">
        <v>80</v>
      </c>
      <c r="B241" s="61"/>
      <c r="C241" s="64"/>
      <c r="D241" s="63"/>
      <c r="E241" s="64"/>
      <c r="F241" s="63"/>
      <c r="G241" s="64"/>
      <c r="H241" s="63"/>
      <c r="I241" s="64"/>
      <c r="J241" s="63"/>
      <c r="K241" s="64"/>
      <c r="L241" s="66">
        <f t="shared" si="32"/>
        <v>0</v>
      </c>
      <c r="M241" s="67">
        <f t="shared" si="33"/>
        <v>0</v>
      </c>
      <c r="N241" s="65" t="s">
        <v>10</v>
      </c>
    </row>
    <row r="242" spans="1:14" ht="11" customHeight="1" x14ac:dyDescent="0.15">
      <c r="A242" s="6" t="s">
        <v>163</v>
      </c>
      <c r="B242" s="61"/>
      <c r="C242" s="64"/>
      <c r="D242" s="63"/>
      <c r="E242" s="64"/>
      <c r="F242" s="63"/>
      <c r="G242" s="64"/>
      <c r="H242" s="63"/>
      <c r="I242" s="64"/>
      <c r="J242" s="63"/>
      <c r="K242" s="64"/>
      <c r="L242" s="66">
        <f t="shared" si="32"/>
        <v>0</v>
      </c>
      <c r="M242" s="67">
        <f t="shared" si="33"/>
        <v>0</v>
      </c>
      <c r="N242" s="65" t="s">
        <v>10</v>
      </c>
    </row>
    <row r="243" spans="1:14" ht="11" customHeight="1" x14ac:dyDescent="0.15">
      <c r="A243" s="6" t="s">
        <v>164</v>
      </c>
      <c r="B243" s="61"/>
      <c r="C243" s="64"/>
      <c r="D243" s="63"/>
      <c r="E243" s="64"/>
      <c r="F243" s="63"/>
      <c r="G243" s="64"/>
      <c r="H243" s="63"/>
      <c r="I243" s="64"/>
      <c r="J243" s="63"/>
      <c r="K243" s="64"/>
      <c r="L243" s="66">
        <f t="shared" si="32"/>
        <v>0</v>
      </c>
      <c r="M243" s="67">
        <f t="shared" si="33"/>
        <v>0</v>
      </c>
      <c r="N243" s="65" t="s">
        <v>10</v>
      </c>
    </row>
    <row r="244" spans="1:14" ht="11" customHeight="1" x14ac:dyDescent="0.15">
      <c r="A244" s="6" t="s">
        <v>81</v>
      </c>
      <c r="B244" s="61"/>
      <c r="C244" s="64"/>
      <c r="D244" s="63"/>
      <c r="E244" s="64"/>
      <c r="F244" s="63"/>
      <c r="G244" s="64"/>
      <c r="H244" s="63"/>
      <c r="I244" s="64"/>
      <c r="J244" s="63"/>
      <c r="K244" s="64"/>
      <c r="L244" s="66">
        <f t="shared" si="32"/>
        <v>0</v>
      </c>
      <c r="M244" s="67">
        <f t="shared" si="33"/>
        <v>0</v>
      </c>
      <c r="N244" s="65" t="s">
        <v>10</v>
      </c>
    </row>
    <row r="245" spans="1:14" ht="11" customHeight="1" x14ac:dyDescent="0.15">
      <c r="A245" s="6" t="s">
        <v>165</v>
      </c>
      <c r="B245" s="61"/>
      <c r="C245" s="64"/>
      <c r="D245" s="63"/>
      <c r="E245" s="64"/>
      <c r="F245" s="63"/>
      <c r="G245" s="64"/>
      <c r="H245" s="63"/>
      <c r="I245" s="64"/>
      <c r="J245" s="63"/>
      <c r="K245" s="64"/>
      <c r="L245" s="66">
        <f t="shared" si="32"/>
        <v>0</v>
      </c>
      <c r="M245" s="67">
        <f t="shared" si="33"/>
        <v>0</v>
      </c>
      <c r="N245" s="65" t="s">
        <v>10</v>
      </c>
    </row>
    <row r="246" spans="1:14" ht="11" customHeight="1" x14ac:dyDescent="0.15">
      <c r="A246" s="6" t="s">
        <v>166</v>
      </c>
      <c r="B246" s="61"/>
      <c r="C246" s="64"/>
      <c r="D246" s="63"/>
      <c r="E246" s="64"/>
      <c r="F246" s="63"/>
      <c r="G246" s="64"/>
      <c r="H246" s="63"/>
      <c r="I246" s="64"/>
      <c r="J246" s="63"/>
      <c r="K246" s="64"/>
      <c r="L246" s="66">
        <f t="shared" si="32"/>
        <v>0</v>
      </c>
      <c r="M246" s="67">
        <f t="shared" si="33"/>
        <v>0</v>
      </c>
      <c r="N246" s="65" t="s">
        <v>10</v>
      </c>
    </row>
    <row r="247" spans="1:14" ht="11" customHeight="1" x14ac:dyDescent="0.15">
      <c r="A247" s="142"/>
      <c r="B247" s="143"/>
      <c r="C247" s="144"/>
      <c r="D247" s="145"/>
      <c r="E247" s="144"/>
      <c r="F247" s="145"/>
      <c r="G247" s="144"/>
      <c r="H247" s="145"/>
      <c r="I247" s="144"/>
      <c r="J247" s="145"/>
      <c r="K247" s="144"/>
      <c r="L247" s="146">
        <f t="shared" si="32"/>
        <v>0</v>
      </c>
      <c r="M247" s="147">
        <f t="shared" si="33"/>
        <v>0</v>
      </c>
      <c r="N247" s="65"/>
    </row>
    <row r="248" spans="1:14" ht="11" customHeight="1" x14ac:dyDescent="0.15">
      <c r="A248" s="129"/>
      <c r="B248" s="130"/>
      <c r="C248" s="131"/>
      <c r="D248" s="132"/>
      <c r="E248" s="131"/>
      <c r="F248" s="132"/>
      <c r="G248" s="131"/>
      <c r="H248" s="132"/>
      <c r="I248" s="131"/>
      <c r="J248" s="132"/>
      <c r="K248" s="131"/>
      <c r="L248" s="133">
        <f t="shared" si="32"/>
        <v>0</v>
      </c>
      <c r="M248" s="134">
        <f t="shared" si="33"/>
        <v>0</v>
      </c>
      <c r="N248" s="141"/>
    </row>
    <row r="249" spans="1:14" ht="11" customHeight="1" x14ac:dyDescent="0.15">
      <c r="A249" s="129"/>
      <c r="B249" s="130"/>
      <c r="C249" s="131"/>
      <c r="D249" s="132"/>
      <c r="E249" s="131"/>
      <c r="F249" s="132"/>
      <c r="G249" s="131"/>
      <c r="H249" s="132"/>
      <c r="I249" s="131"/>
      <c r="J249" s="132"/>
      <c r="K249" s="131"/>
      <c r="L249" s="133">
        <f t="shared" si="32"/>
        <v>0</v>
      </c>
      <c r="M249" s="134">
        <f t="shared" si="33"/>
        <v>0</v>
      </c>
      <c r="N249" s="141"/>
    </row>
    <row r="250" spans="1:14" ht="11" customHeight="1" x14ac:dyDescent="0.15">
      <c r="A250" s="129"/>
      <c r="B250" s="130"/>
      <c r="C250" s="131"/>
      <c r="D250" s="132"/>
      <c r="E250" s="131"/>
      <c r="F250" s="132"/>
      <c r="G250" s="131"/>
      <c r="H250" s="132"/>
      <c r="I250" s="131"/>
      <c r="J250" s="132"/>
      <c r="K250" s="131"/>
      <c r="L250" s="133">
        <f t="shared" si="32"/>
        <v>0</v>
      </c>
      <c r="M250" s="134">
        <f t="shared" si="33"/>
        <v>0</v>
      </c>
      <c r="N250" s="141"/>
    </row>
    <row r="251" spans="1:14" ht="11" customHeight="1" x14ac:dyDescent="0.15">
      <c r="A251" s="129"/>
      <c r="B251" s="130"/>
      <c r="C251" s="131"/>
      <c r="D251" s="132"/>
      <c r="E251" s="131"/>
      <c r="F251" s="132"/>
      <c r="G251" s="131"/>
      <c r="H251" s="132"/>
      <c r="I251" s="131"/>
      <c r="J251" s="132"/>
      <c r="K251" s="131"/>
      <c r="L251" s="133">
        <f t="shared" si="32"/>
        <v>0</v>
      </c>
      <c r="M251" s="134">
        <f t="shared" si="33"/>
        <v>0</v>
      </c>
      <c r="N251" s="141"/>
    </row>
    <row r="252" spans="1:14" ht="11" customHeight="1" x14ac:dyDescent="0.15">
      <c r="A252" s="136" t="s">
        <v>11</v>
      </c>
      <c r="B252" s="137">
        <f>SUM(B235:B251)</f>
        <v>0</v>
      </c>
      <c r="C252" s="138">
        <f>SUMPRODUCT(B235:B251,C235:C251)</f>
        <v>0</v>
      </c>
      <c r="D252" s="137">
        <f>SUM(D235:D251)</f>
        <v>0</v>
      </c>
      <c r="E252" s="138">
        <f>SUMPRODUCT(D235:D251,E235:E251)</f>
        <v>0</v>
      </c>
      <c r="F252" s="137">
        <f>SUM(F235:F251)</f>
        <v>0</v>
      </c>
      <c r="G252" s="138">
        <f>SUMPRODUCT(F235:F251,G235:G251)</f>
        <v>0</v>
      </c>
      <c r="H252" s="137">
        <f>SUM(H235:H251)</f>
        <v>0</v>
      </c>
      <c r="I252" s="138">
        <f>SUMPRODUCT(H235:H251,I235:I251)</f>
        <v>0</v>
      </c>
      <c r="J252" s="137">
        <f>SUM(J235:J251)</f>
        <v>0</v>
      </c>
      <c r="K252" s="138">
        <f>SUMPRODUCT(J235:J251,K235:K251)</f>
        <v>0</v>
      </c>
      <c r="L252" s="173">
        <f t="shared" ref="L252:M252" si="34">SUM(L235:L251)</f>
        <v>0</v>
      </c>
      <c r="M252" s="174">
        <f t="shared" si="34"/>
        <v>0</v>
      </c>
      <c r="N252" s="46"/>
    </row>
    <row r="253" spans="1:14" ht="11" customHeight="1" x14ac:dyDescent="0.15">
      <c r="A253" s="371" t="s">
        <v>12</v>
      </c>
      <c r="B253" s="365"/>
      <c r="C253" s="365"/>
      <c r="D253" s="365"/>
      <c r="E253" s="365"/>
      <c r="F253" s="365"/>
      <c r="G253" s="365"/>
      <c r="H253" s="365"/>
      <c r="I253" s="365"/>
      <c r="J253" s="365"/>
      <c r="K253" s="365"/>
      <c r="L253" s="365"/>
      <c r="M253" s="365"/>
      <c r="N253" s="48"/>
    </row>
    <row r="254" spans="1:14" ht="63" customHeight="1" x14ac:dyDescent="0.15">
      <c r="A254" s="365"/>
      <c r="B254" s="365"/>
      <c r="C254" s="365"/>
      <c r="D254" s="365"/>
      <c r="E254" s="365"/>
      <c r="F254" s="365"/>
      <c r="G254" s="365"/>
      <c r="H254" s="365"/>
      <c r="I254" s="365"/>
      <c r="J254" s="365"/>
      <c r="K254" s="365"/>
      <c r="L254" s="365"/>
      <c r="M254" s="365"/>
      <c r="N254" s="48"/>
    </row>
    <row r="255" spans="1:14" ht="11" customHeight="1" x14ac:dyDescent="0.15">
      <c r="A255" s="140" t="s">
        <v>82</v>
      </c>
      <c r="B255" s="119" t="s">
        <v>0</v>
      </c>
      <c r="C255" s="120" t="s">
        <v>1</v>
      </c>
      <c r="D255" s="121" t="s">
        <v>2</v>
      </c>
      <c r="E255" s="120" t="s">
        <v>1</v>
      </c>
      <c r="F255" s="121" t="s">
        <v>3</v>
      </c>
      <c r="G255" s="120" t="s">
        <v>1</v>
      </c>
      <c r="H255" s="121" t="s">
        <v>4</v>
      </c>
      <c r="I255" s="120" t="s">
        <v>1</v>
      </c>
      <c r="J255" s="121" t="s">
        <v>5</v>
      </c>
      <c r="K255" s="120" t="s">
        <v>1</v>
      </c>
      <c r="L255" s="122" t="s">
        <v>6</v>
      </c>
      <c r="M255" s="123" t="s">
        <v>7</v>
      </c>
      <c r="N255" s="79" t="s">
        <v>8</v>
      </c>
    </row>
    <row r="256" spans="1:14" ht="11" customHeight="1" x14ac:dyDescent="0.15">
      <c r="A256" s="6" t="s">
        <v>167</v>
      </c>
      <c r="B256" s="61"/>
      <c r="C256" s="64"/>
      <c r="D256" s="63"/>
      <c r="E256" s="64"/>
      <c r="F256" s="63"/>
      <c r="G256" s="64"/>
      <c r="H256" s="63"/>
      <c r="I256" s="64"/>
      <c r="J256" s="63"/>
      <c r="K256" s="64"/>
      <c r="L256" s="66">
        <f>B256+D256+F256+H256+J256</f>
        <v>0</v>
      </c>
      <c r="M256" s="67">
        <f>(B256*C256)+(D256*E256)+(F256*G256)+(H256*I256)+(J256*K256)</f>
        <v>0</v>
      </c>
      <c r="N256" s="65" t="s">
        <v>10</v>
      </c>
    </row>
    <row r="257" spans="1:14" ht="11" customHeight="1" x14ac:dyDescent="0.15">
      <c r="A257" s="6" t="s">
        <v>168</v>
      </c>
      <c r="B257" s="61"/>
      <c r="C257" s="64"/>
      <c r="D257" s="63"/>
      <c r="E257" s="64"/>
      <c r="F257" s="63"/>
      <c r="G257" s="64"/>
      <c r="H257" s="63"/>
      <c r="I257" s="64"/>
      <c r="J257" s="63"/>
      <c r="K257" s="64"/>
      <c r="L257" s="66">
        <f>B257+D257+F257+H257+J257</f>
        <v>0</v>
      </c>
      <c r="M257" s="67">
        <f>(B257*C257)+(D257*E257)+(F257*G257)+(H257*I257)+(J257*K257)</f>
        <v>0</v>
      </c>
      <c r="N257" s="65" t="s">
        <v>10</v>
      </c>
    </row>
    <row r="258" spans="1:14" ht="11" customHeight="1" x14ac:dyDescent="0.15">
      <c r="A258" s="6" t="s">
        <v>83</v>
      </c>
      <c r="B258" s="61"/>
      <c r="C258" s="64"/>
      <c r="D258" s="63"/>
      <c r="E258" s="64"/>
      <c r="F258" s="63"/>
      <c r="G258" s="64"/>
      <c r="H258" s="63"/>
      <c r="I258" s="64"/>
      <c r="J258" s="63"/>
      <c r="K258" s="64"/>
      <c r="L258" s="66">
        <f>B258+D258+F258+H258+J258</f>
        <v>0</v>
      </c>
      <c r="M258" s="67">
        <f>(B258*C258)+(D258*E258)+(F258*G258)+(H258*I258)+(J258*K258)</f>
        <v>0</v>
      </c>
      <c r="N258" s="65" t="s">
        <v>10</v>
      </c>
    </row>
    <row r="259" spans="1:14" ht="11" customHeight="1" x14ac:dyDescent="0.15">
      <c r="A259" s="6" t="s">
        <v>83</v>
      </c>
      <c r="B259" s="61"/>
      <c r="C259" s="64"/>
      <c r="D259" s="63"/>
      <c r="E259" s="64"/>
      <c r="F259" s="63"/>
      <c r="G259" s="64"/>
      <c r="H259" s="63"/>
      <c r="I259" s="64"/>
      <c r="J259" s="63"/>
      <c r="K259" s="64"/>
      <c r="L259" s="66">
        <f>B259+D259+F259+H259+J259</f>
        <v>0</v>
      </c>
      <c r="M259" s="67">
        <f>(B259*C259)+(D259*E259)+(F259*G259)+(H259*I259)+(J259*K259)</f>
        <v>0</v>
      </c>
      <c r="N259" s="65" t="s">
        <v>10</v>
      </c>
    </row>
    <row r="260" spans="1:14" ht="11" customHeight="1" x14ac:dyDescent="0.15">
      <c r="A260" s="6" t="s">
        <v>169</v>
      </c>
      <c r="B260" s="61"/>
      <c r="C260" s="64"/>
      <c r="D260" s="63"/>
      <c r="E260" s="64"/>
      <c r="F260" s="63"/>
      <c r="G260" s="64"/>
      <c r="H260" s="63"/>
      <c r="I260" s="64"/>
      <c r="J260" s="63"/>
      <c r="K260" s="64"/>
      <c r="L260" s="66">
        <f>B260+D260+F260+H260+J260</f>
        <v>0</v>
      </c>
      <c r="M260" s="67">
        <f>(B260*C260)+(D260*E260)+(F260*G260)+(H260*I260)+(J260*K260)</f>
        <v>0</v>
      </c>
      <c r="N260" s="65" t="s">
        <v>10</v>
      </c>
    </row>
    <row r="261" spans="1:14" ht="11" customHeight="1" x14ac:dyDescent="0.15">
      <c r="A261" s="6" t="s">
        <v>198</v>
      </c>
      <c r="B261" s="61"/>
      <c r="C261" s="64"/>
      <c r="D261" s="63"/>
      <c r="E261" s="64"/>
      <c r="F261" s="63"/>
      <c r="G261" s="64"/>
      <c r="H261" s="63"/>
      <c r="I261" s="64"/>
      <c r="J261" s="63"/>
      <c r="K261" s="64"/>
      <c r="L261" s="66">
        <f t="shared" ref="L261:L266" si="35">B261+D261+F261+H261+J261</f>
        <v>0</v>
      </c>
      <c r="M261" s="67">
        <f t="shared" ref="M261:M266" si="36">(B261*C261)+(D261*E261)+(F261*G261)+(H261*I261)+(J261*K261)</f>
        <v>0</v>
      </c>
      <c r="N261" s="65" t="s">
        <v>202</v>
      </c>
    </row>
    <row r="262" spans="1:14" ht="11" customHeight="1" x14ac:dyDescent="0.15">
      <c r="A262" s="6"/>
      <c r="B262" s="61"/>
      <c r="C262" s="64"/>
      <c r="D262" s="63"/>
      <c r="E262" s="64"/>
      <c r="F262" s="63"/>
      <c r="G262" s="64"/>
      <c r="H262" s="63"/>
      <c r="I262" s="64"/>
      <c r="J262" s="63"/>
      <c r="K262" s="64"/>
      <c r="L262" s="66">
        <f t="shared" si="35"/>
        <v>0</v>
      </c>
      <c r="M262" s="67">
        <f t="shared" si="36"/>
        <v>0</v>
      </c>
      <c r="N262" s="65"/>
    </row>
    <row r="263" spans="1:14" ht="11" customHeight="1" x14ac:dyDescent="0.15">
      <c r="A263" s="6"/>
      <c r="B263" s="61"/>
      <c r="C263" s="64"/>
      <c r="D263" s="63"/>
      <c r="E263" s="64"/>
      <c r="F263" s="63"/>
      <c r="G263" s="64"/>
      <c r="H263" s="63"/>
      <c r="I263" s="64"/>
      <c r="J263" s="63"/>
      <c r="K263" s="64"/>
      <c r="L263" s="66">
        <f t="shared" si="35"/>
        <v>0</v>
      </c>
      <c r="M263" s="67">
        <f t="shared" si="36"/>
        <v>0</v>
      </c>
      <c r="N263" s="65"/>
    </row>
    <row r="264" spans="1:14" ht="11" customHeight="1" x14ac:dyDescent="0.15">
      <c r="A264" s="6"/>
      <c r="B264" s="61"/>
      <c r="C264" s="64"/>
      <c r="D264" s="63"/>
      <c r="E264" s="64"/>
      <c r="F264" s="63"/>
      <c r="G264" s="64"/>
      <c r="H264" s="63"/>
      <c r="I264" s="64"/>
      <c r="J264" s="63"/>
      <c r="K264" s="64"/>
      <c r="L264" s="66">
        <f t="shared" si="35"/>
        <v>0</v>
      </c>
      <c r="M264" s="67">
        <f t="shared" si="36"/>
        <v>0</v>
      </c>
      <c r="N264" s="65"/>
    </row>
    <row r="265" spans="1:14" ht="11" customHeight="1" x14ac:dyDescent="0.15">
      <c r="A265" s="6"/>
      <c r="B265" s="61"/>
      <c r="C265" s="64"/>
      <c r="D265" s="63"/>
      <c r="E265" s="64"/>
      <c r="F265" s="63"/>
      <c r="G265" s="64"/>
      <c r="H265" s="63"/>
      <c r="I265" s="64"/>
      <c r="J265" s="63"/>
      <c r="K265" s="64"/>
      <c r="L265" s="66">
        <f t="shared" si="35"/>
        <v>0</v>
      </c>
      <c r="M265" s="67">
        <f t="shared" si="36"/>
        <v>0</v>
      </c>
      <c r="N265" s="65"/>
    </row>
    <row r="266" spans="1:14" ht="11" customHeight="1" x14ac:dyDescent="0.15">
      <c r="A266" s="6"/>
      <c r="B266" s="61"/>
      <c r="C266" s="64"/>
      <c r="D266" s="63"/>
      <c r="E266" s="64"/>
      <c r="F266" s="63"/>
      <c r="G266" s="64"/>
      <c r="H266" s="63"/>
      <c r="I266" s="64"/>
      <c r="J266" s="63"/>
      <c r="K266" s="64"/>
      <c r="L266" s="66">
        <f t="shared" si="35"/>
        <v>0</v>
      </c>
      <c r="M266" s="67">
        <f t="shared" si="36"/>
        <v>0</v>
      </c>
      <c r="N266" s="65"/>
    </row>
    <row r="267" spans="1:14" ht="11" customHeight="1" x14ac:dyDescent="0.15">
      <c r="A267" s="7" t="s">
        <v>11</v>
      </c>
      <c r="B267" s="8">
        <f>SUM(B256:B266)</f>
        <v>0</v>
      </c>
      <c r="C267" s="9">
        <f>SUMPRODUCT(B256:B266,C256:C266)</f>
        <v>0</v>
      </c>
      <c r="D267" s="8">
        <f>SUM(D256:D266)</f>
        <v>0</v>
      </c>
      <c r="E267" s="9">
        <f>SUMPRODUCT(D256:D266,E256:E266)</f>
        <v>0</v>
      </c>
      <c r="F267" s="8">
        <f>SUM(F256:F266)</f>
        <v>0</v>
      </c>
      <c r="G267" s="9">
        <f>SUMPRODUCT(F256:F266,G256:G266)</f>
        <v>0</v>
      </c>
      <c r="H267" s="8">
        <f>SUM(H256:H266)</f>
        <v>0</v>
      </c>
      <c r="I267" s="9">
        <f>SUMPRODUCT(H256:H266,I256:I266)</f>
        <v>0</v>
      </c>
      <c r="J267" s="8">
        <f>SUM(J256:J266)</f>
        <v>0</v>
      </c>
      <c r="K267" s="9">
        <f>SUMPRODUCT(J256:J266,K256:K266)</f>
        <v>0</v>
      </c>
      <c r="L267" s="10">
        <f t="shared" ref="L267:M267" si="37">SUM(L256:L266)</f>
        <v>0</v>
      </c>
      <c r="M267" s="11">
        <f t="shared" si="37"/>
        <v>0</v>
      </c>
      <c r="N267" s="46"/>
    </row>
    <row r="268" spans="1:14" ht="11" customHeight="1" x14ac:dyDescent="0.15">
      <c r="A268" s="364" t="s">
        <v>12</v>
      </c>
      <c r="B268" s="361"/>
      <c r="C268" s="361"/>
      <c r="D268" s="361"/>
      <c r="E268" s="361"/>
      <c r="F268" s="361"/>
      <c r="G268" s="361"/>
      <c r="H268" s="361"/>
      <c r="I268" s="361"/>
      <c r="J268" s="361"/>
      <c r="K268" s="361"/>
      <c r="L268" s="361"/>
      <c r="M268" s="361"/>
      <c r="N268" s="48"/>
    </row>
    <row r="269" spans="1:14" ht="33" customHeight="1" x14ac:dyDescent="0.15">
      <c r="A269" s="362"/>
      <c r="B269" s="363"/>
      <c r="C269" s="363"/>
      <c r="D269" s="363"/>
      <c r="E269" s="363"/>
      <c r="F269" s="363"/>
      <c r="G269" s="363"/>
      <c r="H269" s="363"/>
      <c r="I269" s="363"/>
      <c r="J269" s="363"/>
      <c r="K269" s="363"/>
      <c r="L269" s="365"/>
      <c r="M269" s="365"/>
      <c r="N269" s="48"/>
    </row>
    <row r="270" spans="1:14" ht="11" customHeight="1" x14ac:dyDescent="0.15">
      <c r="A270" s="186" t="s">
        <v>84</v>
      </c>
      <c r="B270" s="2" t="s">
        <v>0</v>
      </c>
      <c r="C270" s="49" t="s">
        <v>1</v>
      </c>
      <c r="D270" s="50" t="s">
        <v>2</v>
      </c>
      <c r="E270" s="49" t="s">
        <v>1</v>
      </c>
      <c r="F270" s="50" t="s">
        <v>3</v>
      </c>
      <c r="G270" s="49" t="s">
        <v>1</v>
      </c>
      <c r="H270" s="50" t="s">
        <v>4</v>
      </c>
      <c r="I270" s="49" t="s">
        <v>1</v>
      </c>
      <c r="J270" s="50" t="s">
        <v>5</v>
      </c>
      <c r="K270" s="49" t="s">
        <v>1</v>
      </c>
      <c r="L270" s="84" t="s">
        <v>6</v>
      </c>
      <c r="M270" s="78" t="s">
        <v>7</v>
      </c>
      <c r="N270" s="79" t="s">
        <v>8</v>
      </c>
    </row>
    <row r="271" spans="1:14" ht="11" customHeight="1" x14ac:dyDescent="0.15">
      <c r="A271" s="6" t="s">
        <v>170</v>
      </c>
      <c r="B271" s="61"/>
      <c r="C271" s="64"/>
      <c r="D271" s="63"/>
      <c r="E271" s="64"/>
      <c r="F271" s="63"/>
      <c r="G271" s="64"/>
      <c r="H271" s="63"/>
      <c r="I271" s="64"/>
      <c r="J271" s="63"/>
      <c r="K271" s="64"/>
      <c r="L271" s="66">
        <f t="shared" ref="L271:L282" si="38">B271+D271+F271+H271+J271</f>
        <v>0</v>
      </c>
      <c r="M271" s="67">
        <f t="shared" ref="M271:M282" si="39">(B271*C271)+(D271*E271)+(F271*G271)+(H271*I271)+(J271*K271)</f>
        <v>0</v>
      </c>
      <c r="N271" s="65" t="s">
        <v>10</v>
      </c>
    </row>
    <row r="272" spans="1:14" ht="11" customHeight="1" x14ac:dyDescent="0.15">
      <c r="A272" s="6" t="s">
        <v>85</v>
      </c>
      <c r="B272" s="61"/>
      <c r="C272" s="64"/>
      <c r="D272" s="63"/>
      <c r="E272" s="64"/>
      <c r="F272" s="63"/>
      <c r="G272" s="64"/>
      <c r="H272" s="63"/>
      <c r="I272" s="64"/>
      <c r="J272" s="63"/>
      <c r="K272" s="64"/>
      <c r="L272" s="66">
        <f t="shared" si="38"/>
        <v>0</v>
      </c>
      <c r="M272" s="67">
        <f t="shared" si="39"/>
        <v>0</v>
      </c>
      <c r="N272" s="65" t="s">
        <v>10</v>
      </c>
    </row>
    <row r="273" spans="1:14" ht="11" customHeight="1" x14ac:dyDescent="0.15">
      <c r="A273" s="6" t="s">
        <v>171</v>
      </c>
      <c r="B273" s="61"/>
      <c r="C273" s="64"/>
      <c r="D273" s="63"/>
      <c r="E273" s="64"/>
      <c r="F273" s="63"/>
      <c r="G273" s="64"/>
      <c r="H273" s="63"/>
      <c r="I273" s="64"/>
      <c r="J273" s="63"/>
      <c r="K273" s="64"/>
      <c r="L273" s="66">
        <f t="shared" si="38"/>
        <v>0</v>
      </c>
      <c r="M273" s="67">
        <f t="shared" si="39"/>
        <v>0</v>
      </c>
      <c r="N273" s="65" t="s">
        <v>10</v>
      </c>
    </row>
    <row r="274" spans="1:14" ht="11" customHeight="1" x14ac:dyDescent="0.15">
      <c r="A274" s="6" t="s">
        <v>172</v>
      </c>
      <c r="B274" s="61"/>
      <c r="C274" s="64"/>
      <c r="D274" s="63"/>
      <c r="E274" s="64"/>
      <c r="F274" s="63"/>
      <c r="G274" s="64"/>
      <c r="H274" s="63"/>
      <c r="I274" s="64"/>
      <c r="J274" s="63"/>
      <c r="K274" s="64"/>
      <c r="L274" s="66">
        <f t="shared" si="38"/>
        <v>0</v>
      </c>
      <c r="M274" s="67">
        <f t="shared" si="39"/>
        <v>0</v>
      </c>
      <c r="N274" s="65" t="s">
        <v>10</v>
      </c>
    </row>
    <row r="275" spans="1:14" ht="11" customHeight="1" x14ac:dyDescent="0.15">
      <c r="A275" s="6" t="s">
        <v>173</v>
      </c>
      <c r="B275" s="61"/>
      <c r="C275" s="64"/>
      <c r="D275" s="63"/>
      <c r="E275" s="64"/>
      <c r="F275" s="63"/>
      <c r="G275" s="64"/>
      <c r="H275" s="63"/>
      <c r="I275" s="64"/>
      <c r="J275" s="63"/>
      <c r="K275" s="64"/>
      <c r="L275" s="66">
        <f t="shared" si="38"/>
        <v>0</v>
      </c>
      <c r="M275" s="67">
        <f t="shared" si="39"/>
        <v>0</v>
      </c>
      <c r="N275" s="65" t="s">
        <v>10</v>
      </c>
    </row>
    <row r="276" spans="1:14" ht="11" customHeight="1" x14ac:dyDescent="0.15">
      <c r="A276" s="6" t="s">
        <v>174</v>
      </c>
      <c r="B276" s="61"/>
      <c r="C276" s="64"/>
      <c r="D276" s="63"/>
      <c r="E276" s="64"/>
      <c r="F276" s="63"/>
      <c r="G276" s="64"/>
      <c r="H276" s="63"/>
      <c r="I276" s="64"/>
      <c r="J276" s="63"/>
      <c r="K276" s="64"/>
      <c r="L276" s="66">
        <f t="shared" si="38"/>
        <v>0</v>
      </c>
      <c r="M276" s="67">
        <f t="shared" si="39"/>
        <v>0</v>
      </c>
      <c r="N276" s="65" t="s">
        <v>10</v>
      </c>
    </row>
    <row r="277" spans="1:14" ht="11" customHeight="1" x14ac:dyDescent="0.15">
      <c r="A277" s="6" t="s">
        <v>175</v>
      </c>
      <c r="B277" s="61"/>
      <c r="C277" s="64"/>
      <c r="D277" s="63"/>
      <c r="E277" s="64"/>
      <c r="F277" s="63"/>
      <c r="G277" s="64"/>
      <c r="H277" s="63"/>
      <c r="I277" s="64"/>
      <c r="J277" s="63"/>
      <c r="K277" s="64"/>
      <c r="L277" s="66">
        <f t="shared" si="38"/>
        <v>0</v>
      </c>
      <c r="M277" s="67">
        <f t="shared" si="39"/>
        <v>0</v>
      </c>
      <c r="N277" s="65" t="s">
        <v>10</v>
      </c>
    </row>
    <row r="278" spans="1:14" ht="11" customHeight="1" x14ac:dyDescent="0.15">
      <c r="A278" s="6"/>
      <c r="B278" s="61"/>
      <c r="C278" s="64"/>
      <c r="D278" s="63"/>
      <c r="E278" s="64"/>
      <c r="F278" s="63"/>
      <c r="G278" s="64"/>
      <c r="H278" s="63"/>
      <c r="I278" s="64"/>
      <c r="J278" s="63"/>
      <c r="K278" s="64"/>
      <c r="L278" s="66">
        <f t="shared" si="38"/>
        <v>0</v>
      </c>
      <c r="M278" s="67">
        <f t="shared" si="39"/>
        <v>0</v>
      </c>
      <c r="N278" s="65"/>
    </row>
    <row r="279" spans="1:14" ht="11" customHeight="1" x14ac:dyDescent="0.15">
      <c r="A279" s="6"/>
      <c r="B279" s="61"/>
      <c r="C279" s="64"/>
      <c r="D279" s="63"/>
      <c r="E279" s="64"/>
      <c r="F279" s="63"/>
      <c r="G279" s="64"/>
      <c r="H279" s="63"/>
      <c r="I279" s="64"/>
      <c r="J279" s="63"/>
      <c r="K279" s="64"/>
      <c r="L279" s="66">
        <f t="shared" si="38"/>
        <v>0</v>
      </c>
      <c r="M279" s="67">
        <f t="shared" si="39"/>
        <v>0</v>
      </c>
      <c r="N279" s="65"/>
    </row>
    <row r="280" spans="1:14" ht="11" customHeight="1" x14ac:dyDescent="0.15">
      <c r="A280" s="6"/>
      <c r="B280" s="61"/>
      <c r="C280" s="64"/>
      <c r="D280" s="63"/>
      <c r="E280" s="64"/>
      <c r="F280" s="63"/>
      <c r="G280" s="64"/>
      <c r="H280" s="63"/>
      <c r="I280" s="64"/>
      <c r="J280" s="63"/>
      <c r="K280" s="64"/>
      <c r="L280" s="66">
        <f t="shared" si="38"/>
        <v>0</v>
      </c>
      <c r="M280" s="67">
        <f t="shared" si="39"/>
        <v>0</v>
      </c>
      <c r="N280" s="65"/>
    </row>
    <row r="281" spans="1:14" ht="11" customHeight="1" x14ac:dyDescent="0.15">
      <c r="A281" s="6"/>
      <c r="B281" s="61"/>
      <c r="C281" s="64"/>
      <c r="D281" s="63"/>
      <c r="E281" s="64"/>
      <c r="F281" s="63"/>
      <c r="G281" s="64"/>
      <c r="H281" s="63"/>
      <c r="I281" s="64"/>
      <c r="J281" s="63"/>
      <c r="K281" s="64"/>
      <c r="L281" s="66">
        <f t="shared" si="38"/>
        <v>0</v>
      </c>
      <c r="M281" s="67">
        <f t="shared" si="39"/>
        <v>0</v>
      </c>
      <c r="N281" s="65"/>
    </row>
    <row r="282" spans="1:14" ht="11" customHeight="1" x14ac:dyDescent="0.15">
      <c r="A282" s="6"/>
      <c r="B282" s="61"/>
      <c r="C282" s="64"/>
      <c r="D282" s="63"/>
      <c r="E282" s="64"/>
      <c r="F282" s="63"/>
      <c r="G282" s="64"/>
      <c r="H282" s="63"/>
      <c r="I282" s="64"/>
      <c r="J282" s="63"/>
      <c r="K282" s="64"/>
      <c r="L282" s="66">
        <f t="shared" si="38"/>
        <v>0</v>
      </c>
      <c r="M282" s="67">
        <f t="shared" si="39"/>
        <v>0</v>
      </c>
      <c r="N282" s="65"/>
    </row>
    <row r="283" spans="1:14" ht="11" customHeight="1" x14ac:dyDescent="0.15">
      <c r="A283" s="7" t="s">
        <v>11</v>
      </c>
      <c r="B283" s="8">
        <f>SUM(B271:B282)</f>
        <v>0</v>
      </c>
      <c r="C283" s="9">
        <f>SUMPRODUCT(B271:B282,C271:C282)</f>
        <v>0</v>
      </c>
      <c r="D283" s="8">
        <f>SUM(D271:D282)</f>
        <v>0</v>
      </c>
      <c r="E283" s="9">
        <f>SUMPRODUCT(D271:D282,E271:E282)</f>
        <v>0</v>
      </c>
      <c r="F283" s="8">
        <f>SUM(F271:F282)</f>
        <v>0</v>
      </c>
      <c r="G283" s="9">
        <f>SUMPRODUCT(F271:F282,G271:G282)</f>
        <v>0</v>
      </c>
      <c r="H283" s="8">
        <f>SUM(H271:H282)</f>
        <v>0</v>
      </c>
      <c r="I283" s="9">
        <f>SUMPRODUCT(H271:H282,I271:I282)</f>
        <v>0</v>
      </c>
      <c r="J283" s="8">
        <f>SUM(J271:J282)</f>
        <v>0</v>
      </c>
      <c r="K283" s="9">
        <f>SUMPRODUCT(J271:J282,K271:K282)</f>
        <v>0</v>
      </c>
      <c r="L283" s="177">
        <f t="shared" ref="L283:M283" si="40">SUM(L271:L282)</f>
        <v>0</v>
      </c>
      <c r="M283" s="178">
        <f t="shared" si="40"/>
        <v>0</v>
      </c>
      <c r="N283" s="46"/>
    </row>
    <row r="284" spans="1:14" ht="11" customHeight="1" x14ac:dyDescent="0.15">
      <c r="A284" s="364" t="s">
        <v>12</v>
      </c>
      <c r="B284" s="361"/>
      <c r="C284" s="361"/>
      <c r="D284" s="361"/>
      <c r="E284" s="361"/>
      <c r="F284" s="361"/>
      <c r="G284" s="361"/>
      <c r="H284" s="361"/>
      <c r="I284" s="361"/>
      <c r="J284" s="361"/>
      <c r="K284" s="361"/>
      <c r="L284" s="361"/>
      <c r="M284" s="361"/>
      <c r="N284" s="48"/>
    </row>
    <row r="285" spans="1:14" ht="34" customHeight="1" x14ac:dyDescent="0.15">
      <c r="A285" s="362"/>
      <c r="B285" s="363"/>
      <c r="C285" s="363"/>
      <c r="D285" s="363"/>
      <c r="E285" s="363"/>
      <c r="F285" s="363"/>
      <c r="G285" s="363"/>
      <c r="H285" s="363"/>
      <c r="I285" s="363"/>
      <c r="J285" s="363"/>
      <c r="K285" s="363"/>
      <c r="L285" s="365"/>
      <c r="M285" s="365"/>
      <c r="N285" s="48"/>
    </row>
    <row r="286" spans="1:14" ht="11" customHeight="1" x14ac:dyDescent="0.15">
      <c r="A286" s="187" t="s">
        <v>86</v>
      </c>
      <c r="B286" s="2" t="s">
        <v>0</v>
      </c>
      <c r="C286" s="49" t="s">
        <v>1</v>
      </c>
      <c r="D286" s="50" t="s">
        <v>2</v>
      </c>
      <c r="E286" s="49" t="s">
        <v>1</v>
      </c>
      <c r="F286" s="50" t="s">
        <v>3</v>
      </c>
      <c r="G286" s="49" t="s">
        <v>1</v>
      </c>
      <c r="H286" s="50" t="s">
        <v>4</v>
      </c>
      <c r="I286" s="49" t="s">
        <v>1</v>
      </c>
      <c r="J286" s="50" t="s">
        <v>5</v>
      </c>
      <c r="K286" s="49" t="s">
        <v>1</v>
      </c>
      <c r="L286" s="84" t="s">
        <v>6</v>
      </c>
      <c r="M286" s="78" t="s">
        <v>7</v>
      </c>
      <c r="N286" s="79" t="s">
        <v>8</v>
      </c>
    </row>
    <row r="287" spans="1:14" ht="11" customHeight="1" x14ac:dyDescent="0.15">
      <c r="A287" s="26" t="s">
        <v>176</v>
      </c>
      <c r="B287" s="61"/>
      <c r="C287" s="64"/>
      <c r="D287" s="63"/>
      <c r="E287" s="64"/>
      <c r="F287" s="63"/>
      <c r="G287" s="64"/>
      <c r="H287" s="63"/>
      <c r="I287" s="64"/>
      <c r="J287" s="63"/>
      <c r="K287" s="64"/>
      <c r="L287" s="66">
        <f>B287+D287+F287+H287+J287</f>
        <v>0</v>
      </c>
      <c r="M287" s="67">
        <f>(B287*C287)+(D287*E287)+(F287*G287)+(H287*I287)+(J287*K287)</f>
        <v>0</v>
      </c>
      <c r="N287" s="65" t="s">
        <v>87</v>
      </c>
    </row>
    <row r="288" spans="1:14" ht="11" customHeight="1" x14ac:dyDescent="0.15">
      <c r="A288" s="26" t="s">
        <v>197</v>
      </c>
      <c r="B288" s="61"/>
      <c r="C288" s="64"/>
      <c r="D288" s="63"/>
      <c r="E288" s="64"/>
      <c r="F288" s="63"/>
      <c r="G288" s="64"/>
      <c r="H288" s="63"/>
      <c r="I288" s="64"/>
      <c r="J288" s="63"/>
      <c r="K288" s="64"/>
      <c r="L288" s="66">
        <f>B288+D288+F288+H288+J288</f>
        <v>0</v>
      </c>
      <c r="M288" s="67">
        <f>(B288*C288)+(D288*E288)+(F288*G288)+(H288*I288)+(J288*K288)</f>
        <v>0</v>
      </c>
      <c r="N288" s="65" t="s">
        <v>87</v>
      </c>
    </row>
    <row r="289" spans="1:14" ht="11" customHeight="1" x14ac:dyDescent="0.15">
      <c r="A289" s="26"/>
      <c r="B289" s="61"/>
      <c r="C289" s="64"/>
      <c r="D289" s="63"/>
      <c r="E289" s="64"/>
      <c r="F289" s="63"/>
      <c r="G289" s="64"/>
      <c r="H289" s="63"/>
      <c r="I289" s="64"/>
      <c r="J289" s="63"/>
      <c r="K289" s="64"/>
      <c r="L289" s="66">
        <f t="shared" ref="L289:L293" si="41">B289+D289+F289+H289+J289</f>
        <v>0</v>
      </c>
      <c r="M289" s="67">
        <f t="shared" ref="M289:M293" si="42">(B289*C289)+(D289*E289)+(F289*G289)+(H289*I289)+(J289*K289)</f>
        <v>0</v>
      </c>
      <c r="N289" s="65"/>
    </row>
    <row r="290" spans="1:14" ht="11" customHeight="1" x14ac:dyDescent="0.15">
      <c r="A290" s="26"/>
      <c r="B290" s="61"/>
      <c r="C290" s="64"/>
      <c r="D290" s="63"/>
      <c r="E290" s="64"/>
      <c r="F290" s="63"/>
      <c r="G290" s="64"/>
      <c r="H290" s="63"/>
      <c r="I290" s="64"/>
      <c r="J290" s="63"/>
      <c r="K290" s="64"/>
      <c r="L290" s="66">
        <f t="shared" si="41"/>
        <v>0</v>
      </c>
      <c r="M290" s="67">
        <f t="shared" si="42"/>
        <v>0</v>
      </c>
      <c r="N290" s="65"/>
    </row>
    <row r="291" spans="1:14" ht="11" customHeight="1" x14ac:dyDescent="0.15">
      <c r="A291" s="26"/>
      <c r="B291" s="61"/>
      <c r="C291" s="64"/>
      <c r="D291" s="63"/>
      <c r="E291" s="64"/>
      <c r="F291" s="63"/>
      <c r="G291" s="64"/>
      <c r="H291" s="63"/>
      <c r="I291" s="64"/>
      <c r="J291" s="63"/>
      <c r="K291" s="64"/>
      <c r="L291" s="66">
        <f t="shared" si="41"/>
        <v>0</v>
      </c>
      <c r="M291" s="67">
        <f t="shared" si="42"/>
        <v>0</v>
      </c>
      <c r="N291" s="65"/>
    </row>
    <row r="292" spans="1:14" ht="11" customHeight="1" x14ac:dyDescent="0.15">
      <c r="A292" s="26"/>
      <c r="B292" s="61"/>
      <c r="C292" s="64"/>
      <c r="D292" s="63"/>
      <c r="E292" s="64"/>
      <c r="F292" s="63"/>
      <c r="G292" s="64"/>
      <c r="H292" s="63"/>
      <c r="I292" s="64"/>
      <c r="J292" s="63"/>
      <c r="K292" s="64"/>
      <c r="L292" s="66">
        <f t="shared" si="41"/>
        <v>0</v>
      </c>
      <c r="M292" s="67">
        <f t="shared" si="42"/>
        <v>0</v>
      </c>
      <c r="N292" s="65"/>
    </row>
    <row r="293" spans="1:14" ht="11" customHeight="1" x14ac:dyDescent="0.15">
      <c r="A293" s="26"/>
      <c r="B293" s="61"/>
      <c r="C293" s="64"/>
      <c r="D293" s="63"/>
      <c r="E293" s="64"/>
      <c r="F293" s="63"/>
      <c r="G293" s="64"/>
      <c r="H293" s="63"/>
      <c r="I293" s="64"/>
      <c r="J293" s="63"/>
      <c r="K293" s="64"/>
      <c r="L293" s="66">
        <f t="shared" si="41"/>
        <v>0</v>
      </c>
      <c r="M293" s="67">
        <f t="shared" si="42"/>
        <v>0</v>
      </c>
      <c r="N293" s="65"/>
    </row>
    <row r="294" spans="1:14" ht="11" customHeight="1" x14ac:dyDescent="0.15">
      <c r="A294" s="7" t="s">
        <v>11</v>
      </c>
      <c r="B294" s="8">
        <f>SUM(B287:B293)</f>
        <v>0</v>
      </c>
      <c r="C294" s="9">
        <f>SUMPRODUCT(B287:B293,C287:C293)</f>
        <v>0</v>
      </c>
      <c r="D294" s="8">
        <f>SUM(D287:D293)</f>
        <v>0</v>
      </c>
      <c r="E294" s="9">
        <f>SUMPRODUCT(D287:D293,E287:E293)</f>
        <v>0</v>
      </c>
      <c r="F294" s="8">
        <f>SUM(F287:F293)</f>
        <v>0</v>
      </c>
      <c r="G294" s="9">
        <f>SUMPRODUCT(F287:F293,G287:G293)</f>
        <v>0</v>
      </c>
      <c r="H294" s="8">
        <f>SUM(H287:H293)</f>
        <v>0</v>
      </c>
      <c r="I294" s="9">
        <f>SUMPRODUCT(H287:H293,I287:I293)</f>
        <v>0</v>
      </c>
      <c r="J294" s="8">
        <f>SUM(J287:J293)</f>
        <v>0</v>
      </c>
      <c r="K294" s="9">
        <f>SUMPRODUCT(J287:J293,K287:K293)</f>
        <v>0</v>
      </c>
      <c r="L294" s="168">
        <f t="shared" ref="L294:M294" si="43">SUM(L287:L293)</f>
        <v>0</v>
      </c>
      <c r="M294" s="169">
        <f t="shared" si="43"/>
        <v>0</v>
      </c>
      <c r="N294" s="46"/>
    </row>
    <row r="295" spans="1:14" ht="11" customHeight="1" x14ac:dyDescent="0.15">
      <c r="A295" s="364" t="s">
        <v>12</v>
      </c>
      <c r="B295" s="361"/>
      <c r="C295" s="361"/>
      <c r="D295" s="361"/>
      <c r="E295" s="361"/>
      <c r="F295" s="361"/>
      <c r="G295" s="361"/>
      <c r="H295" s="361"/>
      <c r="I295" s="361"/>
      <c r="J295" s="361"/>
      <c r="K295" s="361"/>
      <c r="L295" s="361"/>
      <c r="M295" s="361"/>
      <c r="N295" s="48"/>
    </row>
    <row r="296" spans="1:14" ht="32" customHeight="1" x14ac:dyDescent="0.15">
      <c r="A296" s="362"/>
      <c r="B296" s="363"/>
      <c r="C296" s="363"/>
      <c r="D296" s="363"/>
      <c r="E296" s="363"/>
      <c r="F296" s="363"/>
      <c r="G296" s="363"/>
      <c r="H296" s="363"/>
      <c r="I296" s="363"/>
      <c r="J296" s="363"/>
      <c r="K296" s="363"/>
      <c r="L296" s="365"/>
      <c r="M296" s="365"/>
      <c r="N296" s="48"/>
    </row>
    <row r="297" spans="1:14" ht="11" customHeight="1" x14ac:dyDescent="0.15">
      <c r="A297" s="188" t="s">
        <v>88</v>
      </c>
      <c r="B297" s="2" t="s">
        <v>0</v>
      </c>
      <c r="C297" s="49" t="s">
        <v>1</v>
      </c>
      <c r="D297" s="50" t="s">
        <v>2</v>
      </c>
      <c r="E297" s="49" t="s">
        <v>1</v>
      </c>
      <c r="F297" s="50" t="s">
        <v>3</v>
      </c>
      <c r="G297" s="49" t="s">
        <v>1</v>
      </c>
      <c r="H297" s="50" t="s">
        <v>4</v>
      </c>
      <c r="I297" s="49" t="s">
        <v>1</v>
      </c>
      <c r="J297" s="50" t="s">
        <v>5</v>
      </c>
      <c r="K297" s="49" t="s">
        <v>1</v>
      </c>
      <c r="L297" s="73" t="s">
        <v>6</v>
      </c>
      <c r="M297" s="74" t="s">
        <v>7</v>
      </c>
      <c r="N297" s="75" t="s">
        <v>8</v>
      </c>
    </row>
    <row r="298" spans="1:14" ht="11" customHeight="1" x14ac:dyDescent="0.15">
      <c r="A298" s="26" t="s">
        <v>199</v>
      </c>
      <c r="B298" s="61"/>
      <c r="C298" s="64"/>
      <c r="D298" s="61"/>
      <c r="E298" s="64"/>
      <c r="F298" s="61"/>
      <c r="G298" s="64"/>
      <c r="H298" s="61"/>
      <c r="I298" s="64"/>
      <c r="J298" s="61"/>
      <c r="K298" s="64"/>
      <c r="L298" s="66">
        <f t="shared" ref="L298:L305" si="44">B298+D298+F298+H298+J298</f>
        <v>0</v>
      </c>
      <c r="M298" s="67">
        <f t="shared" ref="M298:M305" si="45">(B298*C298)+(D298*E298)+(F298*G298)+(H298*I298)+(J298*K298)</f>
        <v>0</v>
      </c>
      <c r="N298" s="65"/>
    </row>
    <row r="299" spans="1:14" ht="11" customHeight="1" x14ac:dyDescent="0.15">
      <c r="A299" s="26"/>
      <c r="B299" s="61"/>
      <c r="C299" s="64"/>
      <c r="D299" s="61"/>
      <c r="E299" s="64"/>
      <c r="F299" s="61"/>
      <c r="G299" s="64"/>
      <c r="H299" s="61"/>
      <c r="I299" s="64"/>
      <c r="J299" s="61"/>
      <c r="K299" s="64"/>
      <c r="L299" s="66">
        <f t="shared" si="44"/>
        <v>0</v>
      </c>
      <c r="M299" s="67">
        <f t="shared" si="45"/>
        <v>0</v>
      </c>
      <c r="N299" s="85"/>
    </row>
    <row r="300" spans="1:14" ht="11" customHeight="1" x14ac:dyDescent="0.15">
      <c r="A300" s="26"/>
      <c r="B300" s="61"/>
      <c r="C300" s="64"/>
      <c r="D300" s="61"/>
      <c r="E300" s="64"/>
      <c r="F300" s="61"/>
      <c r="G300" s="64"/>
      <c r="H300" s="61"/>
      <c r="I300" s="64"/>
      <c r="J300" s="61"/>
      <c r="K300" s="64"/>
      <c r="L300" s="66">
        <f t="shared" si="44"/>
        <v>0</v>
      </c>
      <c r="M300" s="67">
        <f t="shared" si="45"/>
        <v>0</v>
      </c>
      <c r="N300" s="65"/>
    </row>
    <row r="301" spans="1:14" ht="11" customHeight="1" x14ac:dyDescent="0.15">
      <c r="A301" s="26"/>
      <c r="B301" s="61"/>
      <c r="C301" s="64"/>
      <c r="D301" s="61"/>
      <c r="E301" s="64"/>
      <c r="F301" s="61"/>
      <c r="G301" s="64"/>
      <c r="H301" s="61"/>
      <c r="I301" s="64"/>
      <c r="J301" s="61"/>
      <c r="K301" s="64"/>
      <c r="L301" s="66">
        <f t="shared" si="44"/>
        <v>0</v>
      </c>
      <c r="M301" s="67">
        <f t="shared" si="45"/>
        <v>0</v>
      </c>
      <c r="N301" s="65"/>
    </row>
    <row r="302" spans="1:14" ht="11" customHeight="1" x14ac:dyDescent="0.15">
      <c r="A302" s="26"/>
      <c r="B302" s="61"/>
      <c r="C302" s="64"/>
      <c r="D302" s="61"/>
      <c r="E302" s="64"/>
      <c r="F302" s="61"/>
      <c r="G302" s="64"/>
      <c r="H302" s="61"/>
      <c r="I302" s="64"/>
      <c r="J302" s="61"/>
      <c r="K302" s="64"/>
      <c r="L302" s="66">
        <f t="shared" si="44"/>
        <v>0</v>
      </c>
      <c r="M302" s="67">
        <f t="shared" si="45"/>
        <v>0</v>
      </c>
      <c r="N302" s="65"/>
    </row>
    <row r="303" spans="1:14" ht="11" customHeight="1" x14ac:dyDescent="0.15">
      <c r="A303" s="26"/>
      <c r="B303" s="61"/>
      <c r="C303" s="64"/>
      <c r="D303" s="61"/>
      <c r="E303" s="64"/>
      <c r="F303" s="61"/>
      <c r="G303" s="64"/>
      <c r="H303" s="61"/>
      <c r="I303" s="64"/>
      <c r="J303" s="61"/>
      <c r="K303" s="64"/>
      <c r="L303" s="66">
        <f t="shared" si="44"/>
        <v>0</v>
      </c>
      <c r="M303" s="67">
        <f t="shared" si="45"/>
        <v>0</v>
      </c>
      <c r="N303" s="65"/>
    </row>
    <row r="304" spans="1:14" ht="11" customHeight="1" x14ac:dyDescent="0.15">
      <c r="A304" s="26"/>
      <c r="B304" s="61"/>
      <c r="C304" s="64"/>
      <c r="D304" s="61"/>
      <c r="E304" s="64"/>
      <c r="F304" s="61"/>
      <c r="G304" s="64"/>
      <c r="H304" s="61"/>
      <c r="I304" s="64"/>
      <c r="J304" s="61"/>
      <c r="K304" s="64"/>
      <c r="L304" s="66">
        <f t="shared" si="44"/>
        <v>0</v>
      </c>
      <c r="M304" s="67">
        <f t="shared" si="45"/>
        <v>0</v>
      </c>
      <c r="N304" s="65"/>
    </row>
    <row r="305" spans="1:14" ht="11" customHeight="1" x14ac:dyDescent="0.15">
      <c r="A305" s="26"/>
      <c r="B305" s="61"/>
      <c r="C305" s="64"/>
      <c r="D305" s="61"/>
      <c r="E305" s="64"/>
      <c r="F305" s="61"/>
      <c r="G305" s="64"/>
      <c r="H305" s="61"/>
      <c r="I305" s="64"/>
      <c r="J305" s="61"/>
      <c r="K305" s="64"/>
      <c r="L305" s="66">
        <f t="shared" si="44"/>
        <v>0</v>
      </c>
      <c r="M305" s="67">
        <f t="shared" si="45"/>
        <v>0</v>
      </c>
      <c r="N305" s="65"/>
    </row>
    <row r="306" spans="1:14" ht="11" customHeight="1" x14ac:dyDescent="0.15">
      <c r="A306" s="7" t="s">
        <v>11</v>
      </c>
      <c r="B306" s="8">
        <f>SUM(B298:B305)</f>
        <v>0</v>
      </c>
      <c r="C306" s="20">
        <f>SUMPRODUCT(B298:B305,C298:C305)</f>
        <v>0</v>
      </c>
      <c r="D306" s="8">
        <f>SUM(D298:D305)</f>
        <v>0</v>
      </c>
      <c r="E306" s="20">
        <f>SUMPRODUCT(D298:D305,E298:E305)</f>
        <v>0</v>
      </c>
      <c r="F306" s="8">
        <f>SUM(F298:F305)</f>
        <v>0</v>
      </c>
      <c r="G306" s="20">
        <f>SUMPRODUCT(F298:F305,G298:G305)</f>
        <v>0</v>
      </c>
      <c r="H306" s="8">
        <f>SUM(H298:H305)</f>
        <v>0</v>
      </c>
      <c r="I306" s="20">
        <f>SUMPRODUCT(H298:H305,I298:I305)</f>
        <v>0</v>
      </c>
      <c r="J306" s="8">
        <f>SUM(J298:J305)</f>
        <v>0</v>
      </c>
      <c r="K306" s="20">
        <f>SUMPRODUCT(J298:J305,K298:K305)</f>
        <v>0</v>
      </c>
      <c r="L306" s="157">
        <f t="shared" ref="L306:M306" si="46">SUM(L298:L305)</f>
        <v>0</v>
      </c>
      <c r="M306" s="158">
        <f t="shared" si="46"/>
        <v>0</v>
      </c>
      <c r="N306" s="46"/>
    </row>
    <row r="307" spans="1:14" ht="11" customHeight="1" x14ac:dyDescent="0.15">
      <c r="A307" s="364" t="s">
        <v>12</v>
      </c>
      <c r="B307" s="361"/>
      <c r="C307" s="361"/>
      <c r="D307" s="361"/>
      <c r="E307" s="361"/>
      <c r="F307" s="361"/>
      <c r="G307" s="361"/>
      <c r="H307" s="361"/>
      <c r="I307" s="361"/>
      <c r="J307" s="361"/>
      <c r="K307" s="361"/>
      <c r="L307" s="361"/>
      <c r="M307" s="361"/>
      <c r="N307" s="48"/>
    </row>
    <row r="308" spans="1:14" ht="32" customHeight="1" x14ac:dyDescent="0.15">
      <c r="A308" s="362"/>
      <c r="B308" s="363"/>
      <c r="C308" s="363"/>
      <c r="D308" s="363"/>
      <c r="E308" s="363"/>
      <c r="F308" s="363"/>
      <c r="G308" s="363"/>
      <c r="H308" s="363"/>
      <c r="I308" s="363"/>
      <c r="J308" s="363"/>
      <c r="K308" s="363"/>
      <c r="L308" s="363"/>
      <c r="M308" s="363"/>
      <c r="N308" s="47"/>
    </row>
    <row r="309" spans="1:14" ht="11" customHeight="1" x14ac:dyDescent="0.15">
      <c r="A309" s="189" t="s">
        <v>208</v>
      </c>
      <c r="B309" s="2" t="s">
        <v>0</v>
      </c>
      <c r="C309" s="49" t="s">
        <v>1</v>
      </c>
      <c r="D309" s="50" t="s">
        <v>2</v>
      </c>
      <c r="E309" s="49" t="s">
        <v>1</v>
      </c>
      <c r="F309" s="50" t="s">
        <v>3</v>
      </c>
      <c r="G309" s="49" t="s">
        <v>1</v>
      </c>
      <c r="H309" s="50" t="s">
        <v>4</v>
      </c>
      <c r="I309" s="49" t="s">
        <v>1</v>
      </c>
      <c r="J309" s="50" t="s">
        <v>5</v>
      </c>
      <c r="K309" s="49" t="s">
        <v>1</v>
      </c>
      <c r="L309" s="73" t="s">
        <v>6</v>
      </c>
      <c r="M309" s="74" t="s">
        <v>7</v>
      </c>
      <c r="N309" s="75" t="s">
        <v>8</v>
      </c>
    </row>
    <row r="310" spans="1:14" ht="11" customHeight="1" x14ac:dyDescent="0.15">
      <c r="A310" s="21"/>
      <c r="B310" s="61"/>
      <c r="C310" s="64"/>
      <c r="D310" s="61"/>
      <c r="E310" s="64"/>
      <c r="F310" s="61"/>
      <c r="G310" s="64"/>
      <c r="H310" s="61"/>
      <c r="I310" s="64"/>
      <c r="J310" s="61"/>
      <c r="K310" s="64"/>
      <c r="L310" s="66">
        <f t="shared" ref="L310:L318" si="47">B310+D310+F310+H310+J310</f>
        <v>0</v>
      </c>
      <c r="M310" s="67">
        <f t="shared" ref="M310:M318" si="48">(B310*C310)+(D310*E310)+(F310*G310)+(H310*I310)+(J310*K310)</f>
        <v>0</v>
      </c>
      <c r="N310" s="65"/>
    </row>
    <row r="311" spans="1:14" ht="11" customHeight="1" x14ac:dyDescent="0.15">
      <c r="A311" s="21"/>
      <c r="B311" s="61"/>
      <c r="C311" s="64"/>
      <c r="D311" s="61"/>
      <c r="E311" s="64"/>
      <c r="F311" s="61"/>
      <c r="G311" s="64"/>
      <c r="H311" s="61"/>
      <c r="I311" s="64"/>
      <c r="J311" s="61"/>
      <c r="K311" s="64"/>
      <c r="L311" s="66">
        <f t="shared" si="47"/>
        <v>0</v>
      </c>
      <c r="M311" s="67">
        <f t="shared" si="48"/>
        <v>0</v>
      </c>
      <c r="N311" s="65"/>
    </row>
    <row r="312" spans="1:14" ht="11" customHeight="1" x14ac:dyDescent="0.15">
      <c r="A312" s="21"/>
      <c r="B312" s="61"/>
      <c r="C312" s="64"/>
      <c r="D312" s="61"/>
      <c r="E312" s="64"/>
      <c r="F312" s="61"/>
      <c r="G312" s="64"/>
      <c r="H312" s="61"/>
      <c r="I312" s="64"/>
      <c r="J312" s="61"/>
      <c r="K312" s="64"/>
      <c r="L312" s="66">
        <f t="shared" si="47"/>
        <v>0</v>
      </c>
      <c r="M312" s="67">
        <f t="shared" si="48"/>
        <v>0</v>
      </c>
      <c r="N312" s="65"/>
    </row>
    <row r="313" spans="1:14" ht="11" customHeight="1" x14ac:dyDescent="0.15">
      <c r="A313" s="21"/>
      <c r="B313" s="61"/>
      <c r="C313" s="64"/>
      <c r="D313" s="61"/>
      <c r="E313" s="64"/>
      <c r="F313" s="61"/>
      <c r="G313" s="64"/>
      <c r="H313" s="61"/>
      <c r="I313" s="64"/>
      <c r="J313" s="61"/>
      <c r="K313" s="64"/>
      <c r="L313" s="66">
        <f t="shared" si="47"/>
        <v>0</v>
      </c>
      <c r="M313" s="67">
        <f t="shared" si="48"/>
        <v>0</v>
      </c>
      <c r="N313" s="65"/>
    </row>
    <row r="314" spans="1:14" ht="11" customHeight="1" x14ac:dyDescent="0.15">
      <c r="A314" s="21"/>
      <c r="B314" s="61"/>
      <c r="C314" s="64"/>
      <c r="D314" s="61"/>
      <c r="E314" s="64"/>
      <c r="F314" s="61"/>
      <c r="G314" s="64"/>
      <c r="H314" s="61"/>
      <c r="I314" s="64"/>
      <c r="J314" s="61"/>
      <c r="K314" s="64"/>
      <c r="L314" s="66">
        <f t="shared" si="47"/>
        <v>0</v>
      </c>
      <c r="M314" s="67">
        <f t="shared" si="48"/>
        <v>0</v>
      </c>
      <c r="N314" s="65"/>
    </row>
    <row r="315" spans="1:14" ht="11" customHeight="1" x14ac:dyDescent="0.15">
      <c r="A315" s="21"/>
      <c r="B315" s="61"/>
      <c r="C315" s="64"/>
      <c r="D315" s="61"/>
      <c r="E315" s="64"/>
      <c r="F315" s="61"/>
      <c r="G315" s="64"/>
      <c r="H315" s="61"/>
      <c r="I315" s="64"/>
      <c r="J315" s="61"/>
      <c r="K315" s="64"/>
      <c r="L315" s="66">
        <f t="shared" si="47"/>
        <v>0</v>
      </c>
      <c r="M315" s="67">
        <f t="shared" si="48"/>
        <v>0</v>
      </c>
      <c r="N315" s="65"/>
    </row>
    <row r="316" spans="1:14" ht="11" customHeight="1" x14ac:dyDescent="0.15">
      <c r="A316" s="21"/>
      <c r="B316" s="61"/>
      <c r="C316" s="64"/>
      <c r="D316" s="61"/>
      <c r="E316" s="64"/>
      <c r="F316" s="61"/>
      <c r="G316" s="64"/>
      <c r="H316" s="61"/>
      <c r="I316" s="64"/>
      <c r="J316" s="61"/>
      <c r="K316" s="64"/>
      <c r="L316" s="66">
        <f t="shared" si="47"/>
        <v>0</v>
      </c>
      <c r="M316" s="67">
        <f t="shared" si="48"/>
        <v>0</v>
      </c>
      <c r="N316" s="65"/>
    </row>
    <row r="317" spans="1:14" ht="11" customHeight="1" x14ac:dyDescent="0.15">
      <c r="A317" s="21"/>
      <c r="B317" s="61"/>
      <c r="C317" s="64"/>
      <c r="D317" s="61"/>
      <c r="E317" s="64"/>
      <c r="F317" s="61"/>
      <c r="G317" s="64"/>
      <c r="H317" s="61"/>
      <c r="I317" s="64"/>
      <c r="J317" s="61"/>
      <c r="K317" s="64"/>
      <c r="L317" s="66">
        <f t="shared" si="47"/>
        <v>0</v>
      </c>
      <c r="M317" s="67">
        <f t="shared" si="48"/>
        <v>0</v>
      </c>
      <c r="N317" s="65"/>
    </row>
    <row r="318" spans="1:14" ht="11" customHeight="1" x14ac:dyDescent="0.15">
      <c r="A318" s="26"/>
      <c r="B318" s="61"/>
      <c r="C318" s="64"/>
      <c r="D318" s="61"/>
      <c r="E318" s="64"/>
      <c r="F318" s="61"/>
      <c r="G318" s="64"/>
      <c r="H318" s="61"/>
      <c r="I318" s="64"/>
      <c r="J318" s="61"/>
      <c r="K318" s="64"/>
      <c r="L318" s="66">
        <f t="shared" si="47"/>
        <v>0</v>
      </c>
      <c r="M318" s="67">
        <f t="shared" si="48"/>
        <v>0</v>
      </c>
      <c r="N318" s="65"/>
    </row>
    <row r="319" spans="1:14" ht="11" customHeight="1" x14ac:dyDescent="0.15">
      <c r="A319" s="7" t="s">
        <v>11</v>
      </c>
      <c r="B319" s="8">
        <f>SUM(B310:B318)</f>
        <v>0</v>
      </c>
      <c r="C319" s="20">
        <f>SUMPRODUCT(B310:B318,C310:C318)</f>
        <v>0</v>
      </c>
      <c r="D319" s="8">
        <f>SUM(D310:D318)</f>
        <v>0</v>
      </c>
      <c r="E319" s="20">
        <f>SUMPRODUCT(D310:D318,E310:E318)</f>
        <v>0</v>
      </c>
      <c r="F319" s="8">
        <f>SUM(F310:F318)</f>
        <v>0</v>
      </c>
      <c r="G319" s="20">
        <f>SUMPRODUCT(F310:F318,G310:G318)</f>
        <v>0</v>
      </c>
      <c r="H319" s="8">
        <f>SUM(H310:H318)</f>
        <v>0</v>
      </c>
      <c r="I319" s="20">
        <f>SUMPRODUCT(H310:H318,I310:I318)</f>
        <v>0</v>
      </c>
      <c r="J319" s="8">
        <f>SUM(J310:J318)</f>
        <v>0</v>
      </c>
      <c r="K319" s="20">
        <f>SUMPRODUCT(J310:J318,K310:K318)</f>
        <v>0</v>
      </c>
      <c r="L319" s="175">
        <f t="shared" ref="L319:M319" si="49">SUM(L310:L318)</f>
        <v>0</v>
      </c>
      <c r="M319" s="176">
        <f t="shared" si="49"/>
        <v>0</v>
      </c>
      <c r="N319" s="48"/>
    </row>
    <row r="320" spans="1:14" ht="11" customHeight="1" x14ac:dyDescent="0.15">
      <c r="A320" s="360" t="s">
        <v>209</v>
      </c>
      <c r="B320" s="361"/>
      <c r="C320" s="361"/>
      <c r="D320" s="361"/>
      <c r="E320" s="361"/>
      <c r="F320" s="361"/>
      <c r="G320" s="361"/>
      <c r="H320" s="361"/>
      <c r="I320" s="361"/>
      <c r="J320" s="361"/>
      <c r="K320" s="361"/>
      <c r="L320" s="361"/>
      <c r="M320" s="361"/>
      <c r="N320" s="48"/>
    </row>
    <row r="321" spans="1:14" ht="21" customHeight="1" x14ac:dyDescent="0.15">
      <c r="A321" s="362"/>
      <c r="B321" s="363"/>
      <c r="C321" s="363"/>
      <c r="D321" s="363"/>
      <c r="E321" s="363"/>
      <c r="F321" s="363"/>
      <c r="G321" s="363"/>
      <c r="H321" s="363"/>
      <c r="I321" s="363"/>
      <c r="J321" s="363"/>
      <c r="K321" s="363"/>
      <c r="L321" s="363"/>
      <c r="M321" s="363"/>
      <c r="N321" s="48"/>
    </row>
    <row r="322" spans="1:14" ht="11" customHeight="1" x14ac:dyDescent="0.15">
      <c r="A322" s="22" t="s">
        <v>89</v>
      </c>
      <c r="B322" s="10">
        <f t="shared" ref="B322:M322" si="50">SUM(B15+B28+B42+B58+B70+B88+B97+B112+B131+B147+B173+B192+B231+B252+B267+B283+B294+B306+B319)</f>
        <v>0</v>
      </c>
      <c r="C322" s="101">
        <f t="shared" si="50"/>
        <v>0</v>
      </c>
      <c r="D322" s="10">
        <f t="shared" si="50"/>
        <v>0</v>
      </c>
      <c r="E322" s="101">
        <f t="shared" si="50"/>
        <v>0</v>
      </c>
      <c r="F322" s="10">
        <f t="shared" si="50"/>
        <v>0</v>
      </c>
      <c r="G322" s="101">
        <f t="shared" si="50"/>
        <v>0</v>
      </c>
      <c r="H322" s="10">
        <f t="shared" si="50"/>
        <v>0</v>
      </c>
      <c r="I322" s="101">
        <f t="shared" si="50"/>
        <v>0</v>
      </c>
      <c r="J322" s="10">
        <f t="shared" si="50"/>
        <v>0</v>
      </c>
      <c r="K322" s="101">
        <f t="shared" si="50"/>
        <v>0</v>
      </c>
      <c r="L322" s="10">
        <f t="shared" si="50"/>
        <v>0</v>
      </c>
      <c r="M322" s="101">
        <f t="shared" si="50"/>
        <v>0</v>
      </c>
      <c r="N322" s="48"/>
    </row>
    <row r="323" spans="1:14" ht="11" customHeight="1" x14ac:dyDescent="0.15">
      <c r="A323" s="54"/>
      <c r="B323" s="56"/>
      <c r="C323" s="57"/>
      <c r="D323" s="56"/>
      <c r="E323" s="57"/>
      <c r="F323" s="56"/>
      <c r="G323" s="57"/>
      <c r="H323" s="56"/>
      <c r="I323" s="57"/>
      <c r="J323" s="56"/>
      <c r="K323" s="57"/>
      <c r="L323" s="56"/>
      <c r="M323" s="57"/>
      <c r="N323" s="48"/>
    </row>
    <row r="324" spans="1:14" ht="11" customHeight="1" x14ac:dyDescent="0.15">
      <c r="A324" s="55" t="s">
        <v>90</v>
      </c>
      <c r="B324" s="151"/>
      <c r="C324" s="152"/>
      <c r="D324" s="58"/>
      <c r="E324" s="59"/>
      <c r="F324" s="58"/>
      <c r="G324" s="59"/>
      <c r="H324" s="58"/>
      <c r="I324" s="59"/>
      <c r="J324" s="58"/>
      <c r="K324" s="59"/>
      <c r="L324" s="58"/>
      <c r="M324" s="59"/>
      <c r="N324" s="48"/>
    </row>
    <row r="325" spans="1:14" ht="11" customHeight="1" x14ac:dyDescent="0.15">
      <c r="A325" s="23" t="s">
        <v>87</v>
      </c>
      <c r="B325" s="358">
        <f>SUMIF(N:N,"andy oxy",M:M)</f>
        <v>0</v>
      </c>
      <c r="C325" s="359"/>
      <c r="D325" s="60"/>
      <c r="E325" s="59"/>
      <c r="F325" s="58"/>
      <c r="G325" s="59"/>
      <c r="H325" s="58"/>
      <c r="I325" s="59"/>
      <c r="J325" s="58"/>
      <c r="K325" s="59"/>
      <c r="L325" s="58"/>
      <c r="M325" s="59"/>
      <c r="N325" s="48"/>
    </row>
    <row r="326" spans="1:14" ht="11" customHeight="1" x14ac:dyDescent="0.15">
      <c r="A326" s="23" t="s">
        <v>26</v>
      </c>
      <c r="B326" s="358">
        <f>SUMIF(N:N,"blue ridge pharmacy",M:M)</f>
        <v>0</v>
      </c>
      <c r="C326" s="359"/>
      <c r="D326" s="60"/>
      <c r="E326" s="59"/>
      <c r="F326" s="58"/>
      <c r="G326" s="59"/>
      <c r="H326" s="58"/>
      <c r="I326" s="59"/>
      <c r="J326" s="58"/>
      <c r="K326" s="59"/>
      <c r="L326" s="58"/>
      <c r="M326" s="59"/>
      <c r="N326" s="48"/>
    </row>
    <row r="327" spans="1:14" ht="11" customHeight="1" x14ac:dyDescent="0.15">
      <c r="A327" s="23" t="s">
        <v>73</v>
      </c>
      <c r="B327" s="358">
        <f>SUMIF(N:N,"butler schein",M:M)</f>
        <v>0</v>
      </c>
      <c r="C327" s="359"/>
      <c r="D327" s="60"/>
      <c r="E327" s="59"/>
      <c r="F327" s="58"/>
      <c r="G327" s="59"/>
      <c r="H327" s="58"/>
      <c r="I327" s="59"/>
      <c r="J327" s="58"/>
      <c r="K327" s="59"/>
      <c r="L327" s="58"/>
      <c r="M327" s="59"/>
      <c r="N327" s="48"/>
    </row>
    <row r="328" spans="1:14" ht="11" customHeight="1" x14ac:dyDescent="0.15">
      <c r="A328" s="23" t="s">
        <v>28</v>
      </c>
      <c r="B328" s="358">
        <f>SUMIF(N:N,"hsb",M:M)</f>
        <v>0</v>
      </c>
      <c r="C328" s="359"/>
      <c r="D328" s="60"/>
      <c r="E328" s="59"/>
      <c r="F328" s="58"/>
      <c r="G328" s="59"/>
      <c r="H328" s="58"/>
      <c r="I328" s="59"/>
      <c r="J328" s="58"/>
      <c r="K328" s="59"/>
      <c r="L328" s="58"/>
      <c r="M328" s="59"/>
      <c r="N328" s="48"/>
    </row>
    <row r="329" spans="1:14" ht="11" customHeight="1" x14ac:dyDescent="0.15">
      <c r="A329" s="23" t="s">
        <v>66</v>
      </c>
      <c r="B329" s="358">
        <f>SUMIF(N:N,"ims",M:M)</f>
        <v>0</v>
      </c>
      <c r="C329" s="359"/>
      <c r="D329" s="60"/>
      <c r="E329" s="59"/>
      <c r="F329" s="58"/>
      <c r="G329" s="59"/>
      <c r="H329" s="58"/>
      <c r="I329" s="59"/>
      <c r="J329" s="58"/>
      <c r="K329" s="59"/>
      <c r="L329" s="58"/>
      <c r="M329" s="59"/>
      <c r="N329" s="48"/>
    </row>
    <row r="330" spans="1:14" ht="11" customHeight="1" x14ac:dyDescent="0.15">
      <c r="A330" s="23" t="s">
        <v>65</v>
      </c>
      <c r="B330" s="358">
        <f>SUMIF(N:N,"med vetr",M:M)</f>
        <v>0</v>
      </c>
      <c r="C330" s="359"/>
      <c r="D330" s="60"/>
      <c r="E330" s="59"/>
      <c r="F330" s="58"/>
      <c r="G330" s="59"/>
      <c r="H330" s="58"/>
      <c r="I330" s="59"/>
      <c r="J330" s="58"/>
      <c r="K330" s="59"/>
      <c r="L330" s="58"/>
      <c r="M330" s="59"/>
      <c r="N330" s="48"/>
    </row>
    <row r="331" spans="1:14" ht="11" customHeight="1" x14ac:dyDescent="0.15">
      <c r="A331" s="23" t="s">
        <v>10</v>
      </c>
      <c r="B331" s="358">
        <f>SUMIF(N:N,"mwi",M:M)</f>
        <v>0</v>
      </c>
      <c r="C331" s="359"/>
      <c r="D331" s="60"/>
      <c r="E331" s="59"/>
      <c r="F331" s="58"/>
      <c r="G331" s="59"/>
      <c r="H331" s="58"/>
      <c r="I331" s="59"/>
      <c r="J331" s="58"/>
      <c r="K331" s="59"/>
      <c r="L331" s="58"/>
      <c r="M331" s="59"/>
      <c r="N331" s="48"/>
    </row>
    <row r="332" spans="1:14" ht="11" customHeight="1" x14ac:dyDescent="0.15">
      <c r="A332" s="102" t="s">
        <v>203</v>
      </c>
      <c r="B332" s="358">
        <f>SUMIF(N:N,"Outside Medical",M:M)</f>
        <v>0</v>
      </c>
      <c r="C332" s="359"/>
    </row>
  </sheetData>
  <mergeCells count="26">
    <mergeCell ref="B331:C331"/>
    <mergeCell ref="B332:C332"/>
    <mergeCell ref="B325:C325"/>
    <mergeCell ref="B326:C326"/>
    <mergeCell ref="B327:C327"/>
    <mergeCell ref="B328:C328"/>
    <mergeCell ref="B329:C329"/>
    <mergeCell ref="B330:C330"/>
    <mergeCell ref="A320:M321"/>
    <mergeCell ref="A114:M115"/>
    <mergeCell ref="A132:M133"/>
    <mergeCell ref="A148:M149"/>
    <mergeCell ref="A174:M175"/>
    <mergeCell ref="A193:M194"/>
    <mergeCell ref="A232:M233"/>
    <mergeCell ref="A253:M254"/>
    <mergeCell ref="A268:M269"/>
    <mergeCell ref="A284:M285"/>
    <mergeCell ref="A295:M296"/>
    <mergeCell ref="A307:M308"/>
    <mergeCell ref="A89:M89"/>
    <mergeCell ref="A16:M17"/>
    <mergeCell ref="A29:M30"/>
    <mergeCell ref="A43:M44"/>
    <mergeCell ref="A59:M59"/>
    <mergeCell ref="A71:M71"/>
  </mergeCells>
  <pageMargins left="0.75" right="0.75" top="1" bottom="1" header="0.5" footer="0.5"/>
  <pageSetup scale="64" fitToHeight="4" orientation="portrait" horizontalDpi="4294967292" verticalDpi="4294967292"/>
  <headerFooter>
    <oddHeader>&amp;L&amp;K000000&amp;G&amp;R&amp;"Helvetica Neue,Regular"&amp;12&amp;K000000Inventory Spreadsheet</oddHeader>
    <oddFooter xml:space="preserve">&amp;C&amp;"Helvetica Neue,Regular"&amp;8&amp;K000000Updated: 1/28/19
</oddFooter>
  </headerFooter>
  <legacyDrawingHF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809A3-E6DB-AA4E-87AB-6A83DA6BA46E}">
  <sheetPr>
    <pageSetUpPr fitToPage="1"/>
  </sheetPr>
  <dimension ref="A1:N332"/>
  <sheetViews>
    <sheetView view="pageLayout" zoomScale="131" zoomScaleNormal="125" zoomScalePageLayoutView="131" workbookViewId="0">
      <selection activeCell="M92" sqref="M92:M95"/>
    </sheetView>
  </sheetViews>
  <sheetFormatPr baseColWidth="10" defaultColWidth="14.5" defaultRowHeight="11" customHeight="1" x14ac:dyDescent="0.15"/>
  <cols>
    <col min="1" max="1" width="29" style="24" bestFit="1" customWidth="1"/>
    <col min="2" max="2" width="6" style="24" customWidth="1"/>
    <col min="3" max="3" width="8.1640625" style="24" customWidth="1"/>
    <col min="4" max="4" width="6" style="24" customWidth="1"/>
    <col min="5" max="5" width="8.6640625" style="24" customWidth="1"/>
    <col min="6" max="6" width="6" style="24" customWidth="1"/>
    <col min="7" max="7" width="8.33203125" style="24" customWidth="1"/>
    <col min="8" max="8" width="6" style="24" customWidth="1"/>
    <col min="9" max="9" width="8.6640625" style="24" customWidth="1"/>
    <col min="10" max="10" width="6" style="24" customWidth="1"/>
    <col min="11" max="12" width="8" style="24" customWidth="1"/>
    <col min="13" max="13" width="9" style="24" customWidth="1"/>
    <col min="14" max="14" width="11.83203125" style="24" customWidth="1"/>
    <col min="15" max="16384" width="14.5" style="24"/>
  </cols>
  <sheetData>
    <row r="1" spans="1:14" ht="11" customHeight="1" x14ac:dyDescent="0.15">
      <c r="A1" s="179" t="s">
        <v>9</v>
      </c>
      <c r="B1" s="2" t="s">
        <v>0</v>
      </c>
      <c r="C1" s="49" t="s">
        <v>1</v>
      </c>
      <c r="D1" s="50" t="s">
        <v>2</v>
      </c>
      <c r="E1" s="49" t="s">
        <v>1</v>
      </c>
      <c r="F1" s="50" t="s">
        <v>3</v>
      </c>
      <c r="G1" s="49" t="s">
        <v>1</v>
      </c>
      <c r="H1" s="50" t="s">
        <v>4</v>
      </c>
      <c r="I1" s="49" t="s">
        <v>1</v>
      </c>
      <c r="J1" s="50" t="s">
        <v>5</v>
      </c>
      <c r="K1" s="49" t="s">
        <v>1</v>
      </c>
      <c r="L1" s="73" t="s">
        <v>6</v>
      </c>
      <c r="M1" s="74" t="s">
        <v>7</v>
      </c>
      <c r="N1" s="75" t="s">
        <v>8</v>
      </c>
    </row>
    <row r="2" spans="1:14" ht="11" customHeight="1" x14ac:dyDescent="0.15">
      <c r="A2" s="6" t="s">
        <v>109</v>
      </c>
      <c r="B2" s="61"/>
      <c r="C2" s="62"/>
      <c r="D2" s="63"/>
      <c r="E2" s="62"/>
      <c r="F2" s="63"/>
      <c r="G2" s="62"/>
      <c r="H2" s="63"/>
      <c r="I2" s="62"/>
      <c r="J2" s="63"/>
      <c r="K2" s="62"/>
      <c r="L2" s="66">
        <f t="shared" ref="L2:L14" si="0">B2+D2+F2+H2+J2</f>
        <v>0</v>
      </c>
      <c r="M2" s="67">
        <f t="shared" ref="M2:M14" si="1">(B2*C2)+(D2*E2)+(F2*G2)+(H2*I2)+(J2*K2)</f>
        <v>0</v>
      </c>
      <c r="N2" s="65" t="s">
        <v>10</v>
      </c>
    </row>
    <row r="3" spans="1:14" ht="11" customHeight="1" x14ac:dyDescent="0.15">
      <c r="A3" s="6" t="s">
        <v>189</v>
      </c>
      <c r="B3" s="61"/>
      <c r="C3" s="62"/>
      <c r="D3" s="63"/>
      <c r="E3" s="62"/>
      <c r="F3" s="63"/>
      <c r="G3" s="62"/>
      <c r="H3" s="63"/>
      <c r="I3" s="62"/>
      <c r="J3" s="63"/>
      <c r="K3" s="62"/>
      <c r="L3" s="66">
        <f t="shared" si="0"/>
        <v>0</v>
      </c>
      <c r="M3" s="67">
        <f t="shared" si="1"/>
        <v>0</v>
      </c>
      <c r="N3" s="65" t="s">
        <v>10</v>
      </c>
    </row>
    <row r="4" spans="1:14" ht="11" customHeight="1" x14ac:dyDescent="0.15">
      <c r="A4" s="26" t="s">
        <v>187</v>
      </c>
      <c r="B4" s="61"/>
      <c r="C4" s="62"/>
      <c r="D4" s="63"/>
      <c r="E4" s="62"/>
      <c r="F4" s="63"/>
      <c r="G4" s="62"/>
      <c r="H4" s="63"/>
      <c r="I4" s="62"/>
      <c r="J4" s="63"/>
      <c r="K4" s="62"/>
      <c r="L4" s="66">
        <f t="shared" si="0"/>
        <v>0</v>
      </c>
      <c r="M4" s="67">
        <f t="shared" si="1"/>
        <v>0</v>
      </c>
      <c r="N4" s="65" t="s">
        <v>10</v>
      </c>
    </row>
    <row r="5" spans="1:14" ht="11" customHeight="1" x14ac:dyDescent="0.15">
      <c r="A5" s="26" t="s">
        <v>188</v>
      </c>
      <c r="B5" s="61"/>
      <c r="C5" s="62"/>
      <c r="D5" s="63"/>
      <c r="E5" s="62"/>
      <c r="F5" s="63"/>
      <c r="G5" s="62"/>
      <c r="H5" s="63"/>
      <c r="I5" s="62"/>
      <c r="J5" s="63"/>
      <c r="K5" s="62"/>
      <c r="L5" s="66">
        <f t="shared" si="0"/>
        <v>0</v>
      </c>
      <c r="M5" s="67">
        <f t="shared" si="1"/>
        <v>0</v>
      </c>
      <c r="N5" s="65" t="s">
        <v>10</v>
      </c>
    </row>
    <row r="6" spans="1:14" ht="11" customHeight="1" x14ac:dyDescent="0.15">
      <c r="A6" s="26" t="s">
        <v>110</v>
      </c>
      <c r="B6" s="61"/>
      <c r="C6" s="62"/>
      <c r="D6" s="63"/>
      <c r="E6" s="62"/>
      <c r="F6" s="63"/>
      <c r="G6" s="62"/>
      <c r="H6" s="63"/>
      <c r="I6" s="62"/>
      <c r="J6" s="63"/>
      <c r="K6" s="62"/>
      <c r="L6" s="66">
        <f t="shared" si="0"/>
        <v>0</v>
      </c>
      <c r="M6" s="67">
        <f t="shared" si="1"/>
        <v>0</v>
      </c>
      <c r="N6" s="65" t="s">
        <v>10</v>
      </c>
    </row>
    <row r="7" spans="1:14" ht="11" customHeight="1" x14ac:dyDescent="0.15">
      <c r="A7" s="6" t="s">
        <v>111</v>
      </c>
      <c r="B7" s="61"/>
      <c r="C7" s="62"/>
      <c r="D7" s="63"/>
      <c r="E7" s="62"/>
      <c r="F7" s="63"/>
      <c r="G7" s="62"/>
      <c r="H7" s="63"/>
      <c r="I7" s="62"/>
      <c r="J7" s="63"/>
      <c r="K7" s="62"/>
      <c r="L7" s="66">
        <f t="shared" si="0"/>
        <v>0</v>
      </c>
      <c r="M7" s="67">
        <f t="shared" si="1"/>
        <v>0</v>
      </c>
      <c r="N7" s="65" t="s">
        <v>10</v>
      </c>
    </row>
    <row r="8" spans="1:14" ht="11" customHeight="1" x14ac:dyDescent="0.15">
      <c r="A8" s="6" t="s">
        <v>112</v>
      </c>
      <c r="B8" s="61"/>
      <c r="C8" s="62"/>
      <c r="D8" s="63"/>
      <c r="E8" s="62"/>
      <c r="F8" s="63"/>
      <c r="G8" s="62"/>
      <c r="H8" s="63"/>
      <c r="I8" s="62"/>
      <c r="J8" s="63"/>
      <c r="K8" s="62"/>
      <c r="L8" s="66">
        <f t="shared" si="0"/>
        <v>0</v>
      </c>
      <c r="M8" s="67">
        <f t="shared" si="1"/>
        <v>0</v>
      </c>
      <c r="N8" s="65" t="s">
        <v>10</v>
      </c>
    </row>
    <row r="9" spans="1:14" ht="11" customHeight="1" x14ac:dyDescent="0.15">
      <c r="A9" s="6" t="s">
        <v>113</v>
      </c>
      <c r="B9" s="61"/>
      <c r="C9" s="62"/>
      <c r="D9" s="63"/>
      <c r="E9" s="62"/>
      <c r="F9" s="63"/>
      <c r="G9" s="62"/>
      <c r="H9" s="63"/>
      <c r="I9" s="62"/>
      <c r="J9" s="63"/>
      <c r="K9" s="62"/>
      <c r="L9" s="66">
        <f t="shared" si="0"/>
        <v>0</v>
      </c>
      <c r="M9" s="67">
        <f t="shared" si="1"/>
        <v>0</v>
      </c>
      <c r="N9" s="65" t="s">
        <v>10</v>
      </c>
    </row>
    <row r="10" spans="1:14" ht="11" customHeight="1" x14ac:dyDescent="0.15">
      <c r="A10" s="6"/>
      <c r="B10" s="61"/>
      <c r="C10" s="62"/>
      <c r="D10" s="63"/>
      <c r="E10" s="62"/>
      <c r="F10" s="63"/>
      <c r="G10" s="62"/>
      <c r="H10" s="63"/>
      <c r="I10" s="62"/>
      <c r="J10" s="63"/>
      <c r="K10" s="62"/>
      <c r="L10" s="66">
        <f t="shared" si="0"/>
        <v>0</v>
      </c>
      <c r="M10" s="67">
        <f t="shared" si="1"/>
        <v>0</v>
      </c>
      <c r="N10" s="65"/>
    </row>
    <row r="11" spans="1:14" ht="11" customHeight="1" x14ac:dyDescent="0.15">
      <c r="A11" s="6"/>
      <c r="B11" s="61"/>
      <c r="C11" s="62"/>
      <c r="D11" s="63"/>
      <c r="E11" s="62"/>
      <c r="F11" s="63"/>
      <c r="G11" s="62"/>
      <c r="H11" s="63"/>
      <c r="I11" s="62"/>
      <c r="J11" s="63"/>
      <c r="K11" s="62"/>
      <c r="L11" s="66">
        <f t="shared" si="0"/>
        <v>0</v>
      </c>
      <c r="M11" s="67">
        <f t="shared" si="1"/>
        <v>0</v>
      </c>
      <c r="N11" s="65"/>
    </row>
    <row r="12" spans="1:14" ht="11" customHeight="1" x14ac:dyDescent="0.15">
      <c r="A12" s="6"/>
      <c r="B12" s="61"/>
      <c r="C12" s="62"/>
      <c r="D12" s="63"/>
      <c r="E12" s="62"/>
      <c r="F12" s="63"/>
      <c r="G12" s="62"/>
      <c r="H12" s="63"/>
      <c r="I12" s="62"/>
      <c r="J12" s="63"/>
      <c r="K12" s="62"/>
      <c r="L12" s="66">
        <f t="shared" si="0"/>
        <v>0</v>
      </c>
      <c r="M12" s="67">
        <f t="shared" si="1"/>
        <v>0</v>
      </c>
      <c r="N12" s="65"/>
    </row>
    <row r="13" spans="1:14" ht="11" customHeight="1" x14ac:dyDescent="0.15">
      <c r="A13" s="6"/>
      <c r="B13" s="61"/>
      <c r="C13" s="62"/>
      <c r="D13" s="63"/>
      <c r="E13" s="62"/>
      <c r="F13" s="63"/>
      <c r="G13" s="62"/>
      <c r="H13" s="63"/>
      <c r="I13" s="62"/>
      <c r="J13" s="63"/>
      <c r="K13" s="62"/>
      <c r="L13" s="66">
        <f t="shared" si="0"/>
        <v>0</v>
      </c>
      <c r="M13" s="67">
        <f t="shared" si="1"/>
        <v>0</v>
      </c>
      <c r="N13" s="65"/>
    </row>
    <row r="14" spans="1:14" ht="11" customHeight="1" x14ac:dyDescent="0.15">
      <c r="A14" s="6"/>
      <c r="B14" s="61"/>
      <c r="C14" s="62"/>
      <c r="D14" s="63"/>
      <c r="E14" s="62"/>
      <c r="F14" s="63"/>
      <c r="G14" s="62"/>
      <c r="H14" s="63"/>
      <c r="I14" s="62"/>
      <c r="J14" s="63"/>
      <c r="K14" s="62"/>
      <c r="L14" s="66">
        <f t="shared" si="0"/>
        <v>0</v>
      </c>
      <c r="M14" s="67">
        <f t="shared" si="1"/>
        <v>0</v>
      </c>
      <c r="N14" s="65"/>
    </row>
    <row r="15" spans="1:14" ht="11" customHeight="1" x14ac:dyDescent="0.15">
      <c r="A15" s="7" t="s">
        <v>11</v>
      </c>
      <c r="B15" s="8">
        <f>SUM(B2:B14)</f>
        <v>0</v>
      </c>
      <c r="C15" s="9">
        <f>SUMPRODUCT(B2:B14,C2:C14)</f>
        <v>0</v>
      </c>
      <c r="D15" s="8">
        <f>SUM(D2:D14)</f>
        <v>0</v>
      </c>
      <c r="E15" s="9">
        <f>SUMPRODUCT(D2:D14,E2:E14)</f>
        <v>0</v>
      </c>
      <c r="F15" s="8">
        <f>SUM(F2:F14)</f>
        <v>0</v>
      </c>
      <c r="G15" s="9">
        <f>SUMPRODUCT(F2:F14,G2:G14)</f>
        <v>0</v>
      </c>
      <c r="H15" s="8">
        <f>SUM(H2:H14)</f>
        <v>0</v>
      </c>
      <c r="I15" s="9">
        <f>SUMPRODUCT(H2:H14,I2:I14)</f>
        <v>0</v>
      </c>
      <c r="J15" s="8">
        <f>SUM(J2:J14)</f>
        <v>0</v>
      </c>
      <c r="K15" s="9">
        <f>SUMPRODUCT(J2:J14,K2:K14)</f>
        <v>0</v>
      </c>
      <c r="L15" s="177">
        <f t="shared" ref="L15:M15" si="2">SUM(L2:L14)</f>
        <v>0</v>
      </c>
      <c r="M15" s="178">
        <f t="shared" si="2"/>
        <v>0</v>
      </c>
      <c r="N15" s="46"/>
    </row>
    <row r="16" spans="1:14" ht="11" customHeight="1" x14ac:dyDescent="0.15">
      <c r="A16" s="366" t="s">
        <v>12</v>
      </c>
      <c r="B16" s="361"/>
      <c r="C16" s="361"/>
      <c r="D16" s="361"/>
      <c r="E16" s="361"/>
      <c r="F16" s="361"/>
      <c r="G16" s="361"/>
      <c r="H16" s="361"/>
      <c r="I16" s="361"/>
      <c r="J16" s="361"/>
      <c r="K16" s="361"/>
      <c r="L16" s="361"/>
      <c r="M16" s="361"/>
      <c r="N16" s="48"/>
    </row>
    <row r="17" spans="1:14" ht="21" customHeight="1" x14ac:dyDescent="0.15">
      <c r="A17" s="367"/>
      <c r="B17" s="368"/>
      <c r="C17" s="368"/>
      <c r="D17" s="368"/>
      <c r="E17" s="368"/>
      <c r="F17" s="368"/>
      <c r="G17" s="368"/>
      <c r="H17" s="368"/>
      <c r="I17" s="368"/>
      <c r="J17" s="368"/>
      <c r="K17" s="368"/>
      <c r="L17" s="368"/>
      <c r="M17" s="368"/>
      <c r="N17" s="47"/>
    </row>
    <row r="18" spans="1:14" ht="11" customHeight="1" x14ac:dyDescent="0.15">
      <c r="A18" s="180" t="s">
        <v>13</v>
      </c>
      <c r="B18" s="2" t="s">
        <v>0</v>
      </c>
      <c r="C18" s="3" t="s">
        <v>1</v>
      </c>
      <c r="D18" s="1" t="s">
        <v>2</v>
      </c>
      <c r="E18" s="3" t="s">
        <v>1</v>
      </c>
      <c r="F18" s="1" t="s">
        <v>3</v>
      </c>
      <c r="G18" s="3" t="s">
        <v>1</v>
      </c>
      <c r="H18" s="1" t="s">
        <v>4</v>
      </c>
      <c r="I18" s="3" t="s">
        <v>1</v>
      </c>
      <c r="J18" s="1" t="s">
        <v>5</v>
      </c>
      <c r="K18" s="3" t="s">
        <v>1</v>
      </c>
      <c r="L18" s="73" t="s">
        <v>6</v>
      </c>
      <c r="M18" s="74" t="s">
        <v>7</v>
      </c>
      <c r="N18" s="75" t="s">
        <v>8</v>
      </c>
    </row>
    <row r="19" spans="1:14" ht="11" customHeight="1" x14ac:dyDescent="0.15">
      <c r="A19" s="6" t="s">
        <v>114</v>
      </c>
      <c r="B19" s="61"/>
      <c r="C19" s="64"/>
      <c r="D19" s="63"/>
      <c r="E19" s="64"/>
      <c r="F19" s="63"/>
      <c r="G19" s="64"/>
      <c r="H19" s="63"/>
      <c r="I19" s="64"/>
      <c r="J19" s="63"/>
      <c r="K19" s="64"/>
      <c r="L19" s="66">
        <f t="shared" ref="L19:L27" si="3">B19+D19+F19+H19+J19</f>
        <v>0</v>
      </c>
      <c r="M19" s="67">
        <f t="shared" ref="M19:M27" si="4">(B19*C19)+(D19*E19)+(F19*G19)+(H19*I19)+(J19*K19)</f>
        <v>0</v>
      </c>
      <c r="N19" s="65" t="s">
        <v>10</v>
      </c>
    </row>
    <row r="20" spans="1:14" ht="11" customHeight="1" x14ac:dyDescent="0.15">
      <c r="A20" s="26" t="s">
        <v>115</v>
      </c>
      <c r="B20" s="61"/>
      <c r="C20" s="64"/>
      <c r="D20" s="63"/>
      <c r="E20" s="64"/>
      <c r="F20" s="63"/>
      <c r="G20" s="64"/>
      <c r="H20" s="63"/>
      <c r="I20" s="64"/>
      <c r="J20" s="63"/>
      <c r="K20" s="64"/>
      <c r="L20" s="66">
        <f t="shared" si="3"/>
        <v>0</v>
      </c>
      <c r="M20" s="67">
        <f t="shared" si="4"/>
        <v>0</v>
      </c>
      <c r="N20" s="65" t="s">
        <v>10</v>
      </c>
    </row>
    <row r="21" spans="1:14" ht="11" customHeight="1" x14ac:dyDescent="0.15">
      <c r="A21" s="26" t="s">
        <v>190</v>
      </c>
      <c r="B21" s="61"/>
      <c r="C21" s="64"/>
      <c r="D21" s="63"/>
      <c r="E21" s="64"/>
      <c r="F21" s="63"/>
      <c r="G21" s="64"/>
      <c r="H21" s="63"/>
      <c r="I21" s="64"/>
      <c r="J21" s="63"/>
      <c r="K21" s="64"/>
      <c r="L21" s="66">
        <f t="shared" si="3"/>
        <v>0</v>
      </c>
      <c r="M21" s="67">
        <f t="shared" si="4"/>
        <v>0</v>
      </c>
      <c r="N21" s="65" t="s">
        <v>10</v>
      </c>
    </row>
    <row r="22" spans="1:14" ht="11" customHeight="1" x14ac:dyDescent="0.15">
      <c r="A22" s="26" t="s">
        <v>191</v>
      </c>
      <c r="B22" s="61"/>
      <c r="C22" s="64"/>
      <c r="D22" s="63"/>
      <c r="E22" s="64"/>
      <c r="F22" s="63"/>
      <c r="G22" s="64"/>
      <c r="H22" s="63"/>
      <c r="I22" s="64"/>
      <c r="J22" s="63"/>
      <c r="K22" s="64"/>
      <c r="L22" s="66">
        <f t="shared" si="3"/>
        <v>0</v>
      </c>
      <c r="M22" s="67">
        <f t="shared" si="4"/>
        <v>0</v>
      </c>
      <c r="N22" s="65" t="s">
        <v>10</v>
      </c>
    </row>
    <row r="23" spans="1:14" ht="11" customHeight="1" x14ac:dyDescent="0.15">
      <c r="A23" s="6"/>
      <c r="B23" s="61"/>
      <c r="C23" s="64"/>
      <c r="D23" s="63"/>
      <c r="E23" s="64"/>
      <c r="F23" s="63"/>
      <c r="G23" s="64"/>
      <c r="H23" s="63"/>
      <c r="I23" s="64"/>
      <c r="J23" s="63"/>
      <c r="K23" s="64"/>
      <c r="L23" s="66">
        <f t="shared" si="3"/>
        <v>0</v>
      </c>
      <c r="M23" s="67">
        <f t="shared" si="4"/>
        <v>0</v>
      </c>
      <c r="N23" s="65"/>
    </row>
    <row r="24" spans="1:14" ht="11" customHeight="1" x14ac:dyDescent="0.15">
      <c r="A24" s="6"/>
      <c r="B24" s="61"/>
      <c r="C24" s="64"/>
      <c r="D24" s="63"/>
      <c r="E24" s="64"/>
      <c r="F24" s="63"/>
      <c r="G24" s="64"/>
      <c r="H24" s="63"/>
      <c r="I24" s="64"/>
      <c r="J24" s="63"/>
      <c r="K24" s="64"/>
      <c r="L24" s="66">
        <f t="shared" si="3"/>
        <v>0</v>
      </c>
      <c r="M24" s="67">
        <f t="shared" si="4"/>
        <v>0</v>
      </c>
      <c r="N24" s="65"/>
    </row>
    <row r="25" spans="1:14" ht="11" customHeight="1" x14ac:dyDescent="0.15">
      <c r="A25" s="6"/>
      <c r="B25" s="61"/>
      <c r="C25" s="64"/>
      <c r="D25" s="63"/>
      <c r="E25" s="64"/>
      <c r="F25" s="63"/>
      <c r="G25" s="64"/>
      <c r="H25" s="63"/>
      <c r="I25" s="64"/>
      <c r="J25" s="63"/>
      <c r="K25" s="64"/>
      <c r="L25" s="66">
        <f t="shared" si="3"/>
        <v>0</v>
      </c>
      <c r="M25" s="67">
        <f t="shared" si="4"/>
        <v>0</v>
      </c>
      <c r="N25" s="65"/>
    </row>
    <row r="26" spans="1:14" ht="11" customHeight="1" x14ac:dyDescent="0.15">
      <c r="A26" s="6"/>
      <c r="B26" s="61"/>
      <c r="C26" s="64"/>
      <c r="D26" s="63"/>
      <c r="E26" s="64"/>
      <c r="F26" s="63"/>
      <c r="G26" s="64"/>
      <c r="H26" s="63"/>
      <c r="I26" s="64"/>
      <c r="J26" s="63"/>
      <c r="K26" s="64"/>
      <c r="L26" s="66">
        <f t="shared" si="3"/>
        <v>0</v>
      </c>
      <c r="M26" s="67">
        <f t="shared" si="4"/>
        <v>0</v>
      </c>
      <c r="N26" s="65"/>
    </row>
    <row r="27" spans="1:14" ht="11" customHeight="1" x14ac:dyDescent="0.15">
      <c r="A27" s="6"/>
      <c r="B27" s="61"/>
      <c r="C27" s="64"/>
      <c r="D27" s="63"/>
      <c r="E27" s="64"/>
      <c r="F27" s="63"/>
      <c r="G27" s="64"/>
      <c r="H27" s="63"/>
      <c r="I27" s="64"/>
      <c r="J27" s="63"/>
      <c r="K27" s="64"/>
      <c r="L27" s="66">
        <f t="shared" si="3"/>
        <v>0</v>
      </c>
      <c r="M27" s="67">
        <f t="shared" si="4"/>
        <v>0</v>
      </c>
      <c r="N27" s="65"/>
    </row>
    <row r="28" spans="1:14" ht="11" customHeight="1" x14ac:dyDescent="0.15">
      <c r="A28" s="7" t="s">
        <v>11</v>
      </c>
      <c r="B28" s="8">
        <f>SUM(B19:B27)</f>
        <v>0</v>
      </c>
      <c r="C28" s="9">
        <f>SUMPRODUCT(B19:B27,C19:C27)</f>
        <v>0</v>
      </c>
      <c r="D28" s="8">
        <f>SUM(D19:D27)</f>
        <v>0</v>
      </c>
      <c r="E28" s="9">
        <f>SUMPRODUCT(D19:D27,E19:E27)</f>
        <v>0</v>
      </c>
      <c r="F28" s="8">
        <f>SUM(F19:F27)</f>
        <v>0</v>
      </c>
      <c r="G28" s="9">
        <f>SUMPRODUCT(F19:F27,G19:G27)</f>
        <v>0</v>
      </c>
      <c r="H28" s="8">
        <f>SUM(H19:H27)</f>
        <v>0</v>
      </c>
      <c r="I28" s="9">
        <f>SUMPRODUCT(H19:H27,I19:I27)</f>
        <v>0</v>
      </c>
      <c r="J28" s="8">
        <f>SUM(J19:J27)</f>
        <v>0</v>
      </c>
      <c r="K28" s="9">
        <f>SUMPRODUCT(J19:J27,K19:K27)</f>
        <v>0</v>
      </c>
      <c r="L28" s="168">
        <f t="shared" ref="L28:M28" si="5">SUM(L19:L27)</f>
        <v>0</v>
      </c>
      <c r="M28" s="169">
        <f t="shared" si="5"/>
        <v>0</v>
      </c>
      <c r="N28" s="46"/>
    </row>
    <row r="29" spans="1:14" ht="11" customHeight="1" x14ac:dyDescent="0.15">
      <c r="A29" s="364" t="s">
        <v>12</v>
      </c>
      <c r="B29" s="361"/>
      <c r="C29" s="361"/>
      <c r="D29" s="361"/>
      <c r="E29" s="361"/>
      <c r="F29" s="361"/>
      <c r="G29" s="361"/>
      <c r="H29" s="361"/>
      <c r="I29" s="361"/>
      <c r="J29" s="361"/>
      <c r="K29" s="361"/>
      <c r="L29" s="361"/>
      <c r="M29" s="361"/>
      <c r="N29" s="48"/>
    </row>
    <row r="30" spans="1:14" ht="29" customHeight="1" x14ac:dyDescent="0.15">
      <c r="A30" s="362"/>
      <c r="B30" s="363"/>
      <c r="C30" s="363"/>
      <c r="D30" s="363"/>
      <c r="E30" s="363"/>
      <c r="F30" s="363"/>
      <c r="G30" s="363"/>
      <c r="H30" s="363"/>
      <c r="I30" s="363"/>
      <c r="J30" s="363"/>
      <c r="K30" s="363"/>
      <c r="L30" s="365"/>
      <c r="M30" s="365"/>
      <c r="N30" s="48"/>
    </row>
    <row r="31" spans="1:14" ht="11" customHeight="1" x14ac:dyDescent="0.15">
      <c r="A31" s="159" t="s">
        <v>17</v>
      </c>
      <c r="B31" s="2" t="s">
        <v>0</v>
      </c>
      <c r="C31" s="3" t="s">
        <v>1</v>
      </c>
      <c r="D31" s="1" t="s">
        <v>2</v>
      </c>
      <c r="E31" s="3" t="s">
        <v>1</v>
      </c>
      <c r="F31" s="1" t="s">
        <v>3</v>
      </c>
      <c r="G31" s="3" t="s">
        <v>1</v>
      </c>
      <c r="H31" s="1" t="s">
        <v>4</v>
      </c>
      <c r="I31" s="3" t="s">
        <v>1</v>
      </c>
      <c r="J31" s="1" t="s">
        <v>5</v>
      </c>
      <c r="K31" s="4" t="s">
        <v>1</v>
      </c>
      <c r="L31" s="77" t="s">
        <v>6</v>
      </c>
      <c r="M31" s="78" t="s">
        <v>7</v>
      </c>
      <c r="N31" s="79" t="s">
        <v>8</v>
      </c>
    </row>
    <row r="32" spans="1:14" ht="11" customHeight="1" x14ac:dyDescent="0.15">
      <c r="A32" s="26" t="s">
        <v>18</v>
      </c>
      <c r="B32" s="61"/>
      <c r="C32" s="64"/>
      <c r="D32" s="63"/>
      <c r="E32" s="64"/>
      <c r="F32" s="63"/>
      <c r="G32" s="64"/>
      <c r="H32" s="63"/>
      <c r="I32" s="64"/>
      <c r="J32" s="63"/>
      <c r="K32" s="76"/>
      <c r="L32" s="72">
        <f t="shared" ref="L32:L41" si="6">B32+D32+F32+H32+J32</f>
        <v>0</v>
      </c>
      <c r="M32" s="67">
        <f t="shared" ref="M32:M41" si="7">(B32*C32)+(D32*E32)+(F32*G32)+(H32*I32)+(J32*K32)</f>
        <v>0</v>
      </c>
      <c r="N32" s="65" t="s">
        <v>10</v>
      </c>
    </row>
    <row r="33" spans="1:14" ht="11" customHeight="1" x14ac:dyDescent="0.15">
      <c r="A33" s="26" t="s">
        <v>19</v>
      </c>
      <c r="B33" s="61"/>
      <c r="C33" s="64"/>
      <c r="D33" s="63"/>
      <c r="E33" s="64"/>
      <c r="F33" s="63"/>
      <c r="G33" s="64"/>
      <c r="H33" s="63"/>
      <c r="I33" s="64"/>
      <c r="J33" s="63"/>
      <c r="K33" s="76"/>
      <c r="L33" s="72">
        <f t="shared" si="6"/>
        <v>0</v>
      </c>
      <c r="M33" s="67">
        <f t="shared" si="7"/>
        <v>0</v>
      </c>
      <c r="N33" s="65" t="s">
        <v>10</v>
      </c>
    </row>
    <row r="34" spans="1:14" ht="11" customHeight="1" x14ac:dyDescent="0.15">
      <c r="A34" s="26" t="s">
        <v>20</v>
      </c>
      <c r="B34" s="61"/>
      <c r="C34" s="64"/>
      <c r="D34" s="63"/>
      <c r="E34" s="64"/>
      <c r="F34" s="63"/>
      <c r="G34" s="64"/>
      <c r="H34" s="63"/>
      <c r="I34" s="64"/>
      <c r="J34" s="63"/>
      <c r="K34" s="76"/>
      <c r="L34" s="72">
        <f t="shared" si="6"/>
        <v>0</v>
      </c>
      <c r="M34" s="67">
        <f t="shared" si="7"/>
        <v>0</v>
      </c>
      <c r="N34" s="65" t="s">
        <v>10</v>
      </c>
    </row>
    <row r="35" spans="1:14" ht="11" customHeight="1" x14ac:dyDescent="0.15">
      <c r="A35" s="26" t="s">
        <v>21</v>
      </c>
      <c r="B35" s="61"/>
      <c r="C35" s="64"/>
      <c r="D35" s="63"/>
      <c r="E35" s="64"/>
      <c r="F35" s="63"/>
      <c r="G35" s="64"/>
      <c r="H35" s="63"/>
      <c r="I35" s="64"/>
      <c r="J35" s="63"/>
      <c r="K35" s="76"/>
      <c r="L35" s="72">
        <f t="shared" si="6"/>
        <v>0</v>
      </c>
      <c r="M35" s="67">
        <f t="shared" si="7"/>
        <v>0</v>
      </c>
      <c r="N35" s="65" t="s">
        <v>10</v>
      </c>
    </row>
    <row r="36" spans="1:14" ht="11" customHeight="1" x14ac:dyDescent="0.15">
      <c r="A36" s="26" t="s">
        <v>22</v>
      </c>
      <c r="B36" s="61"/>
      <c r="C36" s="64"/>
      <c r="D36" s="63"/>
      <c r="E36" s="64"/>
      <c r="F36" s="63"/>
      <c r="G36" s="64"/>
      <c r="H36" s="63"/>
      <c r="I36" s="64"/>
      <c r="J36" s="63"/>
      <c r="K36" s="76"/>
      <c r="L36" s="72">
        <f t="shared" si="6"/>
        <v>0</v>
      </c>
      <c r="M36" s="67">
        <f t="shared" si="7"/>
        <v>0</v>
      </c>
      <c r="N36" s="65" t="s">
        <v>10</v>
      </c>
    </row>
    <row r="37" spans="1:14" ht="11" customHeight="1" x14ac:dyDescent="0.15">
      <c r="A37" s="6"/>
      <c r="B37" s="61"/>
      <c r="C37" s="64"/>
      <c r="D37" s="63"/>
      <c r="E37" s="64"/>
      <c r="F37" s="63"/>
      <c r="G37" s="64"/>
      <c r="H37" s="63"/>
      <c r="I37" s="64"/>
      <c r="J37" s="63"/>
      <c r="K37" s="76"/>
      <c r="L37" s="72">
        <f t="shared" si="6"/>
        <v>0</v>
      </c>
      <c r="M37" s="67">
        <f t="shared" si="7"/>
        <v>0</v>
      </c>
      <c r="N37" s="65"/>
    </row>
    <row r="38" spans="1:14" ht="11" customHeight="1" x14ac:dyDescent="0.15">
      <c r="A38" s="6"/>
      <c r="B38" s="61"/>
      <c r="C38" s="64"/>
      <c r="D38" s="63"/>
      <c r="E38" s="64"/>
      <c r="F38" s="63"/>
      <c r="G38" s="64"/>
      <c r="H38" s="63"/>
      <c r="I38" s="64"/>
      <c r="J38" s="63"/>
      <c r="K38" s="76"/>
      <c r="L38" s="72">
        <f t="shared" si="6"/>
        <v>0</v>
      </c>
      <c r="M38" s="67">
        <f t="shared" si="7"/>
        <v>0</v>
      </c>
      <c r="N38" s="65"/>
    </row>
    <row r="39" spans="1:14" ht="11" customHeight="1" x14ac:dyDescent="0.15">
      <c r="A39" s="6"/>
      <c r="B39" s="61"/>
      <c r="C39" s="64"/>
      <c r="D39" s="63"/>
      <c r="E39" s="64"/>
      <c r="F39" s="63"/>
      <c r="G39" s="64"/>
      <c r="H39" s="63"/>
      <c r="I39" s="64"/>
      <c r="J39" s="63"/>
      <c r="K39" s="76"/>
      <c r="L39" s="72">
        <f t="shared" si="6"/>
        <v>0</v>
      </c>
      <c r="M39" s="67">
        <f t="shared" si="7"/>
        <v>0</v>
      </c>
      <c r="N39" s="65"/>
    </row>
    <row r="40" spans="1:14" ht="11" customHeight="1" x14ac:dyDescent="0.15">
      <c r="A40" s="6"/>
      <c r="B40" s="61"/>
      <c r="C40" s="64"/>
      <c r="D40" s="63"/>
      <c r="E40" s="64"/>
      <c r="F40" s="63"/>
      <c r="G40" s="64"/>
      <c r="H40" s="63"/>
      <c r="I40" s="64"/>
      <c r="J40" s="63"/>
      <c r="K40" s="76"/>
      <c r="L40" s="72">
        <f t="shared" si="6"/>
        <v>0</v>
      </c>
      <c r="M40" s="67">
        <f t="shared" si="7"/>
        <v>0</v>
      </c>
      <c r="N40" s="65"/>
    </row>
    <row r="41" spans="1:14" ht="11" customHeight="1" x14ac:dyDescent="0.15">
      <c r="A41" s="6"/>
      <c r="B41" s="61"/>
      <c r="C41" s="64"/>
      <c r="D41" s="63"/>
      <c r="E41" s="64"/>
      <c r="F41" s="63"/>
      <c r="G41" s="64"/>
      <c r="H41" s="63"/>
      <c r="I41" s="64"/>
      <c r="J41" s="63"/>
      <c r="K41" s="76"/>
      <c r="L41" s="72">
        <f t="shared" si="6"/>
        <v>0</v>
      </c>
      <c r="M41" s="67">
        <f t="shared" si="7"/>
        <v>0</v>
      </c>
      <c r="N41" s="65"/>
    </row>
    <row r="42" spans="1:14" ht="11" customHeight="1" x14ac:dyDescent="0.15">
      <c r="A42" s="7" t="s">
        <v>11</v>
      </c>
      <c r="B42" s="8">
        <f>SUM(B32:B41)</f>
        <v>0</v>
      </c>
      <c r="C42" s="9">
        <f>SUMPRODUCT(B32:B41,C32:C41)</f>
        <v>0</v>
      </c>
      <c r="D42" s="8">
        <f>SUM(D32:D41)</f>
        <v>0</v>
      </c>
      <c r="E42" s="9">
        <f>SUMPRODUCT(D32:D41,E32:E41)</f>
        <v>0</v>
      </c>
      <c r="F42" s="8">
        <f>SUM(F32:F41)</f>
        <v>0</v>
      </c>
      <c r="G42" s="9">
        <f>SUMPRODUCT(F32:F41,G32:G41)</f>
        <v>0</v>
      </c>
      <c r="H42" s="8">
        <f>SUM(H32:H41)</f>
        <v>0</v>
      </c>
      <c r="I42" s="9">
        <f>SUMPRODUCT(H32:H41,I32:I41)</f>
        <v>0</v>
      </c>
      <c r="J42" s="8">
        <f>SUM(J32:J41)</f>
        <v>0</v>
      </c>
      <c r="K42" s="9">
        <f>SUMPRODUCT(J32:J41,K32:K41)</f>
        <v>0</v>
      </c>
      <c r="L42" s="157">
        <f t="shared" ref="L42:M42" si="8">SUM(L32:L41)</f>
        <v>0</v>
      </c>
      <c r="M42" s="158">
        <f t="shared" si="8"/>
        <v>0</v>
      </c>
      <c r="N42" s="46"/>
    </row>
    <row r="43" spans="1:14" ht="11" customHeight="1" x14ac:dyDescent="0.15">
      <c r="A43" s="364" t="s">
        <v>12</v>
      </c>
      <c r="B43" s="361"/>
      <c r="C43" s="361"/>
      <c r="D43" s="361"/>
      <c r="E43" s="361"/>
      <c r="F43" s="361"/>
      <c r="G43" s="361"/>
      <c r="H43" s="361"/>
      <c r="I43" s="361"/>
      <c r="J43" s="361"/>
      <c r="K43" s="361"/>
      <c r="L43" s="361"/>
      <c r="M43" s="361"/>
      <c r="N43" s="48"/>
    </row>
    <row r="44" spans="1:14" ht="20" customHeight="1" x14ac:dyDescent="0.15">
      <c r="A44" s="362"/>
      <c r="B44" s="363"/>
      <c r="C44" s="363"/>
      <c r="D44" s="363"/>
      <c r="E44" s="363"/>
      <c r="F44" s="363"/>
      <c r="G44" s="363"/>
      <c r="H44" s="363"/>
      <c r="I44" s="363"/>
      <c r="J44" s="363"/>
      <c r="K44" s="363"/>
      <c r="L44" s="363"/>
      <c r="M44" s="363"/>
      <c r="N44" s="48"/>
    </row>
    <row r="45" spans="1:14" ht="11" customHeight="1" x14ac:dyDescent="0.15">
      <c r="A45" s="45" t="s">
        <v>23</v>
      </c>
      <c r="B45" s="2" t="s">
        <v>0</v>
      </c>
      <c r="C45" s="49" t="s">
        <v>1</v>
      </c>
      <c r="D45" s="50" t="s">
        <v>2</v>
      </c>
      <c r="E45" s="49" t="s">
        <v>1</v>
      </c>
      <c r="F45" s="50" t="s">
        <v>3</v>
      </c>
      <c r="G45" s="49" t="s">
        <v>1</v>
      </c>
      <c r="H45" s="50" t="s">
        <v>4</v>
      </c>
      <c r="I45" s="49" t="s">
        <v>1</v>
      </c>
      <c r="J45" s="50" t="s">
        <v>5</v>
      </c>
      <c r="K45" s="49" t="s">
        <v>1</v>
      </c>
      <c r="L45" s="51" t="s">
        <v>6</v>
      </c>
      <c r="M45" s="52" t="s">
        <v>7</v>
      </c>
      <c r="N45" s="81" t="s">
        <v>8</v>
      </c>
    </row>
    <row r="46" spans="1:14" ht="11" customHeight="1" x14ac:dyDescent="0.15">
      <c r="A46" s="117" t="s">
        <v>24</v>
      </c>
      <c r="B46" s="12"/>
      <c r="C46" s="13"/>
      <c r="D46" s="14"/>
      <c r="E46" s="13"/>
      <c r="F46" s="14"/>
      <c r="G46" s="13"/>
      <c r="H46" s="14"/>
      <c r="I46" s="13"/>
      <c r="J46" s="14"/>
      <c r="K46" s="13"/>
      <c r="L46" s="12"/>
      <c r="M46" s="13"/>
      <c r="N46" s="80"/>
    </row>
    <row r="47" spans="1:14" ht="11" customHeight="1" x14ac:dyDescent="0.15">
      <c r="A47" s="26" t="s">
        <v>210</v>
      </c>
      <c r="B47" s="61"/>
      <c r="C47" s="64"/>
      <c r="D47" s="63"/>
      <c r="E47" s="64"/>
      <c r="F47" s="63"/>
      <c r="G47" s="64"/>
      <c r="H47" s="63"/>
      <c r="I47" s="64"/>
      <c r="J47" s="63"/>
      <c r="K47" s="64"/>
      <c r="L47" s="66">
        <f t="shared" ref="L47:L57" si="9">B47+D47+F47+H47+J47</f>
        <v>0</v>
      </c>
      <c r="M47" s="67">
        <f t="shared" ref="M47:M57" si="10">(B47*C47)+(D47*E47)+(F47*G47)+(H47*I47)+(J47*K47)</f>
        <v>0</v>
      </c>
      <c r="N47" s="82" t="s">
        <v>10</v>
      </c>
    </row>
    <row r="48" spans="1:14" ht="11" customHeight="1" x14ac:dyDescent="0.15">
      <c r="A48" s="26" t="s">
        <v>222</v>
      </c>
      <c r="B48" s="61"/>
      <c r="C48" s="64"/>
      <c r="D48" s="63"/>
      <c r="E48" s="64"/>
      <c r="F48" s="63"/>
      <c r="G48" s="64"/>
      <c r="H48" s="63"/>
      <c r="I48" s="64"/>
      <c r="J48" s="63"/>
      <c r="K48" s="64"/>
      <c r="L48" s="66">
        <f t="shared" si="9"/>
        <v>0</v>
      </c>
      <c r="M48" s="67">
        <f t="shared" si="10"/>
        <v>0</v>
      </c>
      <c r="N48" s="83" t="s">
        <v>10</v>
      </c>
    </row>
    <row r="49" spans="1:14" ht="11" customHeight="1" x14ac:dyDescent="0.15">
      <c r="A49" s="26" t="s">
        <v>25</v>
      </c>
      <c r="B49" s="61"/>
      <c r="C49" s="64"/>
      <c r="D49" s="63"/>
      <c r="E49" s="64"/>
      <c r="F49" s="63"/>
      <c r="G49" s="64"/>
      <c r="H49" s="63"/>
      <c r="I49" s="64"/>
      <c r="J49" s="63"/>
      <c r="K49" s="64"/>
      <c r="L49" s="66">
        <f t="shared" si="9"/>
        <v>0</v>
      </c>
      <c r="M49" s="67">
        <f t="shared" si="10"/>
        <v>0</v>
      </c>
      <c r="N49" s="83" t="s">
        <v>10</v>
      </c>
    </row>
    <row r="50" spans="1:14" ht="11" customHeight="1" x14ac:dyDescent="0.15">
      <c r="A50" s="26" t="s">
        <v>220</v>
      </c>
      <c r="B50" s="61"/>
      <c r="C50" s="64"/>
      <c r="D50" s="63"/>
      <c r="E50" s="64"/>
      <c r="F50" s="63"/>
      <c r="G50" s="64"/>
      <c r="H50" s="63"/>
      <c r="I50" s="64"/>
      <c r="J50" s="63"/>
      <c r="K50" s="64"/>
      <c r="L50" s="66">
        <f t="shared" si="9"/>
        <v>0</v>
      </c>
      <c r="M50" s="67">
        <f t="shared" si="10"/>
        <v>0</v>
      </c>
      <c r="N50" s="82" t="s">
        <v>10</v>
      </c>
    </row>
    <row r="51" spans="1:14" ht="11" customHeight="1" x14ac:dyDescent="0.15">
      <c r="A51" s="26" t="s">
        <v>27</v>
      </c>
      <c r="B51" s="61"/>
      <c r="C51" s="64"/>
      <c r="D51" s="63"/>
      <c r="E51" s="64"/>
      <c r="F51" s="63"/>
      <c r="G51" s="64"/>
      <c r="H51" s="63"/>
      <c r="I51" s="64"/>
      <c r="J51" s="63"/>
      <c r="K51" s="64"/>
      <c r="L51" s="66">
        <f t="shared" si="9"/>
        <v>0</v>
      </c>
      <c r="M51" s="67">
        <f t="shared" si="10"/>
        <v>0</v>
      </c>
      <c r="N51" s="83" t="s">
        <v>28</v>
      </c>
    </row>
    <row r="52" spans="1:14" ht="11" customHeight="1" x14ac:dyDescent="0.15">
      <c r="A52" s="26" t="s">
        <v>221</v>
      </c>
      <c r="B52" s="61"/>
      <c r="C52" s="64"/>
      <c r="D52" s="63"/>
      <c r="E52" s="64"/>
      <c r="F52" s="63"/>
      <c r="G52" s="64"/>
      <c r="H52" s="63"/>
      <c r="I52" s="64"/>
      <c r="J52" s="63"/>
      <c r="K52" s="64"/>
      <c r="L52" s="66">
        <f t="shared" si="9"/>
        <v>0</v>
      </c>
      <c r="M52" s="67">
        <f t="shared" si="10"/>
        <v>0</v>
      </c>
      <c r="N52" s="83" t="s">
        <v>10</v>
      </c>
    </row>
    <row r="53" spans="1:14" ht="11" customHeight="1" x14ac:dyDescent="0.15">
      <c r="A53" s="6"/>
      <c r="B53" s="61"/>
      <c r="C53" s="64"/>
      <c r="D53" s="63"/>
      <c r="E53" s="64"/>
      <c r="F53" s="63"/>
      <c r="G53" s="64"/>
      <c r="H53" s="63"/>
      <c r="I53" s="64"/>
      <c r="J53" s="63"/>
      <c r="K53" s="64"/>
      <c r="L53" s="66">
        <f t="shared" si="9"/>
        <v>0</v>
      </c>
      <c r="M53" s="67">
        <f t="shared" si="10"/>
        <v>0</v>
      </c>
      <c r="N53" s="82"/>
    </row>
    <row r="54" spans="1:14" ht="11" customHeight="1" x14ac:dyDescent="0.15">
      <c r="A54" s="6"/>
      <c r="B54" s="61"/>
      <c r="C54" s="64"/>
      <c r="D54" s="63"/>
      <c r="E54" s="64"/>
      <c r="F54" s="63"/>
      <c r="G54" s="64"/>
      <c r="H54" s="63"/>
      <c r="I54" s="64"/>
      <c r="J54" s="63"/>
      <c r="K54" s="64"/>
      <c r="L54" s="66">
        <f t="shared" si="9"/>
        <v>0</v>
      </c>
      <c r="M54" s="67">
        <f t="shared" si="10"/>
        <v>0</v>
      </c>
      <c r="N54" s="82"/>
    </row>
    <row r="55" spans="1:14" ht="11" customHeight="1" x14ac:dyDescent="0.15">
      <c r="A55" s="6"/>
      <c r="B55" s="61"/>
      <c r="C55" s="64"/>
      <c r="D55" s="63"/>
      <c r="E55" s="64"/>
      <c r="F55" s="63"/>
      <c r="G55" s="64"/>
      <c r="H55" s="63"/>
      <c r="I55" s="64"/>
      <c r="J55" s="63"/>
      <c r="K55" s="64"/>
      <c r="L55" s="66">
        <f t="shared" si="9"/>
        <v>0</v>
      </c>
      <c r="M55" s="67">
        <f t="shared" si="10"/>
        <v>0</v>
      </c>
      <c r="N55" s="82"/>
    </row>
    <row r="56" spans="1:14" ht="11" customHeight="1" x14ac:dyDescent="0.15">
      <c r="A56" s="6"/>
      <c r="B56" s="61"/>
      <c r="C56" s="64"/>
      <c r="D56" s="63"/>
      <c r="E56" s="64"/>
      <c r="F56" s="63"/>
      <c r="G56" s="64"/>
      <c r="H56" s="63"/>
      <c r="I56" s="64"/>
      <c r="J56" s="63"/>
      <c r="K56" s="64"/>
      <c r="L56" s="66">
        <f t="shared" si="9"/>
        <v>0</v>
      </c>
      <c r="M56" s="67">
        <f t="shared" si="10"/>
        <v>0</v>
      </c>
      <c r="N56" s="82"/>
    </row>
    <row r="57" spans="1:14" ht="11" customHeight="1" x14ac:dyDescent="0.15">
      <c r="A57" s="6"/>
      <c r="B57" s="61"/>
      <c r="C57" s="64"/>
      <c r="D57" s="63"/>
      <c r="E57" s="64"/>
      <c r="F57" s="63"/>
      <c r="G57" s="64"/>
      <c r="H57" s="63"/>
      <c r="I57" s="64"/>
      <c r="J57" s="63"/>
      <c r="K57" s="64"/>
      <c r="L57" s="66">
        <f t="shared" si="9"/>
        <v>0</v>
      </c>
      <c r="M57" s="67">
        <f t="shared" si="10"/>
        <v>0</v>
      </c>
      <c r="N57" s="82"/>
    </row>
    <row r="58" spans="1:14" ht="11" customHeight="1" x14ac:dyDescent="0.15">
      <c r="A58" s="7" t="s">
        <v>11</v>
      </c>
      <c r="B58" s="8">
        <f>SUM(B47:B57)</f>
        <v>0</v>
      </c>
      <c r="C58" s="9">
        <f>SUMPRODUCT(B47:B57,C47:C57)</f>
        <v>0</v>
      </c>
      <c r="D58" s="8">
        <f>SUM(D47:D57)</f>
        <v>0</v>
      </c>
      <c r="E58" s="9">
        <f>SUMPRODUCT(D47:D57,E47:E57)</f>
        <v>0</v>
      </c>
      <c r="F58" s="8">
        <f>SUM(F47:F57)</f>
        <v>0</v>
      </c>
      <c r="G58" s="9">
        <f>SUMPRODUCT(F47:F57,G47:G57)</f>
        <v>0</v>
      </c>
      <c r="H58" s="8">
        <f>SUM(H47:H57)</f>
        <v>0</v>
      </c>
      <c r="I58" s="9">
        <f>SUMPRODUCT(H47:H57,I47:I57)</f>
        <v>0</v>
      </c>
      <c r="J58" s="8">
        <f>SUM(J47:J57)</f>
        <v>0</v>
      </c>
      <c r="K58" s="9">
        <f>SUMPRODUCT(J47:J57,K47:K57)</f>
        <v>0</v>
      </c>
      <c r="L58" s="70">
        <f>SUM(L47:L57)</f>
        <v>0</v>
      </c>
      <c r="M58" s="71">
        <f>SUM(M47:M57)</f>
        <v>0</v>
      </c>
      <c r="N58" s="82"/>
    </row>
    <row r="59" spans="1:14" ht="11" customHeight="1" x14ac:dyDescent="0.15">
      <c r="A59" s="372" t="s">
        <v>29</v>
      </c>
      <c r="B59" s="370"/>
      <c r="C59" s="370"/>
      <c r="D59" s="370"/>
      <c r="E59" s="370"/>
      <c r="F59" s="370"/>
      <c r="G59" s="370"/>
      <c r="H59" s="370"/>
      <c r="I59" s="370"/>
      <c r="J59" s="370"/>
      <c r="K59" s="370"/>
      <c r="L59" s="370"/>
      <c r="M59" s="370"/>
      <c r="N59" s="80"/>
    </row>
    <row r="60" spans="1:14" ht="11" customHeight="1" x14ac:dyDescent="0.15">
      <c r="A60" s="6" t="s">
        <v>219</v>
      </c>
      <c r="B60" s="61"/>
      <c r="C60" s="64"/>
      <c r="D60" s="63"/>
      <c r="E60" s="64"/>
      <c r="F60" s="63"/>
      <c r="G60" s="64"/>
      <c r="H60" s="63"/>
      <c r="I60" s="64"/>
      <c r="J60" s="63"/>
      <c r="K60" s="64"/>
      <c r="L60" s="66">
        <f t="shared" ref="L60:L69" si="11">B60+D60+F60+H60+J60</f>
        <v>0</v>
      </c>
      <c r="M60" s="67">
        <f t="shared" ref="M60:M69" si="12">(B60*C60)+(D60*E60)+(F60*G60)+(H60*I60)+(J60*K60)</f>
        <v>0</v>
      </c>
      <c r="N60" s="82" t="s">
        <v>10</v>
      </c>
    </row>
    <row r="61" spans="1:14" ht="11" customHeight="1" x14ac:dyDescent="0.15">
      <c r="A61" s="6" t="s">
        <v>116</v>
      </c>
      <c r="B61" s="61"/>
      <c r="C61" s="64"/>
      <c r="D61" s="63"/>
      <c r="E61" s="64"/>
      <c r="F61" s="63"/>
      <c r="G61" s="64"/>
      <c r="H61" s="63"/>
      <c r="I61" s="64"/>
      <c r="J61" s="63"/>
      <c r="K61" s="64"/>
      <c r="L61" s="66">
        <f t="shared" si="11"/>
        <v>0</v>
      </c>
      <c r="M61" s="67">
        <f t="shared" si="12"/>
        <v>0</v>
      </c>
      <c r="N61" s="82" t="s">
        <v>10</v>
      </c>
    </row>
    <row r="62" spans="1:14" ht="11" customHeight="1" x14ac:dyDescent="0.15">
      <c r="A62" s="6" t="s">
        <v>30</v>
      </c>
      <c r="B62" s="61"/>
      <c r="C62" s="64"/>
      <c r="D62" s="63"/>
      <c r="E62" s="64"/>
      <c r="F62" s="63"/>
      <c r="G62" s="64"/>
      <c r="H62" s="63"/>
      <c r="I62" s="64"/>
      <c r="J62" s="63"/>
      <c r="K62" s="64"/>
      <c r="L62" s="66">
        <f t="shared" si="11"/>
        <v>0</v>
      </c>
      <c r="M62" s="67">
        <f t="shared" si="12"/>
        <v>0</v>
      </c>
      <c r="N62" s="82" t="s">
        <v>10</v>
      </c>
    </row>
    <row r="63" spans="1:14" ht="11" customHeight="1" x14ac:dyDescent="0.15">
      <c r="A63" s="6" t="s">
        <v>31</v>
      </c>
      <c r="B63" s="61"/>
      <c r="C63" s="64"/>
      <c r="D63" s="63"/>
      <c r="E63" s="64"/>
      <c r="F63" s="63"/>
      <c r="G63" s="64"/>
      <c r="H63" s="63"/>
      <c r="I63" s="64"/>
      <c r="J63" s="63"/>
      <c r="K63" s="64"/>
      <c r="L63" s="66">
        <f t="shared" si="11"/>
        <v>0</v>
      </c>
      <c r="M63" s="67">
        <f t="shared" si="12"/>
        <v>0</v>
      </c>
      <c r="N63" s="82" t="s">
        <v>28</v>
      </c>
    </row>
    <row r="64" spans="1:14" ht="11" customHeight="1" x14ac:dyDescent="0.15">
      <c r="A64" s="6" t="s">
        <v>32</v>
      </c>
      <c r="B64" s="61"/>
      <c r="C64" s="64"/>
      <c r="D64" s="63"/>
      <c r="E64" s="64"/>
      <c r="F64" s="63"/>
      <c r="G64" s="64"/>
      <c r="H64" s="63"/>
      <c r="I64" s="64"/>
      <c r="J64" s="63"/>
      <c r="K64" s="64"/>
      <c r="L64" s="66">
        <f t="shared" si="11"/>
        <v>0</v>
      </c>
      <c r="M64" s="67">
        <f t="shared" si="12"/>
        <v>0</v>
      </c>
      <c r="N64" s="82" t="s">
        <v>10</v>
      </c>
    </row>
    <row r="65" spans="1:14" ht="11" customHeight="1" x14ac:dyDescent="0.15">
      <c r="A65" s="6"/>
      <c r="B65" s="61"/>
      <c r="C65" s="64"/>
      <c r="D65" s="63"/>
      <c r="E65" s="64"/>
      <c r="F65" s="63"/>
      <c r="G65" s="64"/>
      <c r="H65" s="63"/>
      <c r="I65" s="64"/>
      <c r="J65" s="63"/>
      <c r="K65" s="64"/>
      <c r="L65" s="66">
        <f t="shared" si="11"/>
        <v>0</v>
      </c>
      <c r="M65" s="67">
        <f t="shared" si="12"/>
        <v>0</v>
      </c>
      <c r="N65" s="82"/>
    </row>
    <row r="66" spans="1:14" ht="11" customHeight="1" x14ac:dyDescent="0.15">
      <c r="A66" s="6"/>
      <c r="B66" s="61"/>
      <c r="C66" s="64"/>
      <c r="D66" s="63"/>
      <c r="E66" s="64"/>
      <c r="F66" s="63"/>
      <c r="G66" s="64"/>
      <c r="H66" s="63"/>
      <c r="I66" s="64"/>
      <c r="J66" s="63"/>
      <c r="K66" s="64"/>
      <c r="L66" s="66">
        <f t="shared" si="11"/>
        <v>0</v>
      </c>
      <c r="M66" s="67">
        <f t="shared" si="12"/>
        <v>0</v>
      </c>
      <c r="N66" s="82"/>
    </row>
    <row r="67" spans="1:14" ht="11" customHeight="1" x14ac:dyDescent="0.15">
      <c r="A67" s="6"/>
      <c r="B67" s="61"/>
      <c r="C67" s="64"/>
      <c r="D67" s="63"/>
      <c r="E67" s="64"/>
      <c r="F67" s="63"/>
      <c r="G67" s="64"/>
      <c r="H67" s="63"/>
      <c r="I67" s="64"/>
      <c r="J67" s="63"/>
      <c r="K67" s="64"/>
      <c r="L67" s="66">
        <f t="shared" si="11"/>
        <v>0</v>
      </c>
      <c r="M67" s="67">
        <f t="shared" si="12"/>
        <v>0</v>
      </c>
      <c r="N67" s="82"/>
    </row>
    <row r="68" spans="1:14" ht="11" customHeight="1" x14ac:dyDescent="0.15">
      <c r="A68" s="6"/>
      <c r="B68" s="61"/>
      <c r="C68" s="64"/>
      <c r="D68" s="63"/>
      <c r="E68" s="64"/>
      <c r="F68" s="63"/>
      <c r="G68" s="64"/>
      <c r="H68" s="63"/>
      <c r="I68" s="64"/>
      <c r="J68" s="63"/>
      <c r="K68" s="64"/>
      <c r="L68" s="66">
        <f t="shared" si="11"/>
        <v>0</v>
      </c>
      <c r="M68" s="67">
        <f t="shared" si="12"/>
        <v>0</v>
      </c>
      <c r="N68" s="82"/>
    </row>
    <row r="69" spans="1:14" ht="11" customHeight="1" x14ac:dyDescent="0.15">
      <c r="A69" s="6"/>
      <c r="B69" s="61"/>
      <c r="C69" s="64"/>
      <c r="D69" s="63"/>
      <c r="E69" s="64"/>
      <c r="F69" s="63"/>
      <c r="G69" s="64"/>
      <c r="H69" s="63"/>
      <c r="I69" s="64"/>
      <c r="J69" s="63"/>
      <c r="K69" s="64"/>
      <c r="L69" s="66">
        <f t="shared" si="11"/>
        <v>0</v>
      </c>
      <c r="M69" s="67">
        <f t="shared" si="12"/>
        <v>0</v>
      </c>
      <c r="N69" s="82"/>
    </row>
    <row r="70" spans="1:14" ht="11" customHeight="1" x14ac:dyDescent="0.15">
      <c r="A70" s="7" t="s">
        <v>11</v>
      </c>
      <c r="B70" s="8">
        <f>SUM(B60:B69)</f>
        <v>0</v>
      </c>
      <c r="C70" s="9">
        <f>SUMPRODUCT(B60:B69,C60:C69)</f>
        <v>0</v>
      </c>
      <c r="D70" s="8">
        <f>SUM(D60:D69)</f>
        <v>0</v>
      </c>
      <c r="E70" s="9">
        <f>SUMPRODUCT(D60:D69,E60:E69)</f>
        <v>0</v>
      </c>
      <c r="F70" s="8">
        <f>SUM(F60:F69)</f>
        <v>0</v>
      </c>
      <c r="G70" s="9">
        <f>SUMPRODUCT(F60:F69,G60:G69)</f>
        <v>0</v>
      </c>
      <c r="H70" s="8">
        <f>SUM(H60:H69)</f>
        <v>0</v>
      </c>
      <c r="I70" s="9">
        <f>SUMPRODUCT(H60:H69,I60:I69)</f>
        <v>0</v>
      </c>
      <c r="J70" s="8">
        <f>SUM(J60:J69)</f>
        <v>0</v>
      </c>
      <c r="K70" s="9">
        <f>SUMPRODUCT(J60:J69,K60:K69)</f>
        <v>0</v>
      </c>
      <c r="L70" s="70">
        <f t="shared" ref="L70:M70" si="13">SUM(L60:L69)</f>
        <v>0</v>
      </c>
      <c r="M70" s="71">
        <f t="shared" si="13"/>
        <v>0</v>
      </c>
      <c r="N70" s="82"/>
    </row>
    <row r="71" spans="1:14" ht="11" customHeight="1" x14ac:dyDescent="0.15">
      <c r="A71" s="372" t="s">
        <v>33</v>
      </c>
      <c r="B71" s="370"/>
      <c r="C71" s="370"/>
      <c r="D71" s="370"/>
      <c r="E71" s="370"/>
      <c r="F71" s="370"/>
      <c r="G71" s="370"/>
      <c r="H71" s="370"/>
      <c r="I71" s="370"/>
      <c r="J71" s="370"/>
      <c r="K71" s="370"/>
      <c r="L71" s="370"/>
      <c r="M71" s="370"/>
      <c r="N71" s="80"/>
    </row>
    <row r="72" spans="1:14" ht="11" customHeight="1" x14ac:dyDescent="0.15">
      <c r="A72" s="6" t="s">
        <v>218</v>
      </c>
      <c r="B72" s="61"/>
      <c r="C72" s="64"/>
      <c r="D72" s="63"/>
      <c r="E72" s="64"/>
      <c r="F72" s="63"/>
      <c r="G72" s="64"/>
      <c r="H72" s="63"/>
      <c r="I72" s="64"/>
      <c r="J72" s="63"/>
      <c r="K72" s="64"/>
      <c r="L72" s="66">
        <f t="shared" ref="L72:L87" si="14">B72+D72+F72+H72+J72</f>
        <v>0</v>
      </c>
      <c r="M72" s="67">
        <f t="shared" ref="M72:M87" si="15">(B72*C72)+(D72*E72)+(F72*G72)+(H72*I72)+(J72*K72)</f>
        <v>0</v>
      </c>
      <c r="N72" s="82" t="s">
        <v>10</v>
      </c>
    </row>
    <row r="73" spans="1:14" ht="11" customHeight="1" x14ac:dyDescent="0.15">
      <c r="A73" s="6" t="s">
        <v>34</v>
      </c>
      <c r="B73" s="61"/>
      <c r="C73" s="64"/>
      <c r="D73" s="63"/>
      <c r="E73" s="64"/>
      <c r="F73" s="63"/>
      <c r="G73" s="64"/>
      <c r="H73" s="63"/>
      <c r="I73" s="64"/>
      <c r="J73" s="63"/>
      <c r="K73" s="64"/>
      <c r="L73" s="66">
        <f t="shared" si="14"/>
        <v>0</v>
      </c>
      <c r="M73" s="67">
        <f t="shared" si="15"/>
        <v>0</v>
      </c>
      <c r="N73" s="82" t="s">
        <v>10</v>
      </c>
    </row>
    <row r="74" spans="1:14" ht="11" customHeight="1" x14ac:dyDescent="0.15">
      <c r="A74" s="6" t="s">
        <v>217</v>
      </c>
      <c r="B74" s="61"/>
      <c r="C74" s="64"/>
      <c r="D74" s="63"/>
      <c r="E74" s="64"/>
      <c r="F74" s="63"/>
      <c r="G74" s="64"/>
      <c r="H74" s="63"/>
      <c r="I74" s="64"/>
      <c r="J74" s="63"/>
      <c r="K74" s="64"/>
      <c r="L74" s="66">
        <f t="shared" si="14"/>
        <v>0</v>
      </c>
      <c r="M74" s="67">
        <f t="shared" si="15"/>
        <v>0</v>
      </c>
      <c r="N74" s="82" t="s">
        <v>10</v>
      </c>
    </row>
    <row r="75" spans="1:14" ht="11" customHeight="1" x14ac:dyDescent="0.15">
      <c r="A75" s="6" t="s">
        <v>216</v>
      </c>
      <c r="B75" s="61"/>
      <c r="C75" s="64"/>
      <c r="D75" s="63"/>
      <c r="E75" s="64"/>
      <c r="F75" s="63"/>
      <c r="G75" s="64"/>
      <c r="H75" s="63"/>
      <c r="I75" s="64"/>
      <c r="J75" s="63"/>
      <c r="K75" s="64"/>
      <c r="L75" s="66">
        <f t="shared" si="14"/>
        <v>0</v>
      </c>
      <c r="M75" s="67">
        <f t="shared" si="15"/>
        <v>0</v>
      </c>
      <c r="N75" s="82" t="s">
        <v>10</v>
      </c>
    </row>
    <row r="76" spans="1:14" ht="11" customHeight="1" x14ac:dyDescent="0.15">
      <c r="A76" s="6" t="s">
        <v>215</v>
      </c>
      <c r="B76" s="61"/>
      <c r="C76" s="64"/>
      <c r="D76" s="63"/>
      <c r="E76" s="64"/>
      <c r="F76" s="63"/>
      <c r="G76" s="64"/>
      <c r="H76" s="63"/>
      <c r="I76" s="64"/>
      <c r="J76" s="63"/>
      <c r="K76" s="64"/>
      <c r="L76" s="66">
        <f t="shared" si="14"/>
        <v>0</v>
      </c>
      <c r="M76" s="67">
        <f t="shared" si="15"/>
        <v>0</v>
      </c>
      <c r="N76" s="82" t="s">
        <v>10</v>
      </c>
    </row>
    <row r="77" spans="1:14" ht="11" customHeight="1" x14ac:dyDescent="0.15">
      <c r="A77" s="6" t="s">
        <v>35</v>
      </c>
      <c r="B77" s="61"/>
      <c r="C77" s="64"/>
      <c r="D77" s="63"/>
      <c r="E77" s="64"/>
      <c r="F77" s="63"/>
      <c r="G77" s="64"/>
      <c r="H77" s="63"/>
      <c r="I77" s="64"/>
      <c r="J77" s="63"/>
      <c r="K77" s="64"/>
      <c r="L77" s="66">
        <f t="shared" si="14"/>
        <v>0</v>
      </c>
      <c r="M77" s="67">
        <f t="shared" si="15"/>
        <v>0</v>
      </c>
      <c r="N77" s="82" t="s">
        <v>10</v>
      </c>
    </row>
    <row r="78" spans="1:14" ht="11" customHeight="1" x14ac:dyDescent="0.15">
      <c r="A78" s="6" t="s">
        <v>192</v>
      </c>
      <c r="B78" s="61"/>
      <c r="C78" s="64"/>
      <c r="D78" s="63"/>
      <c r="E78" s="64"/>
      <c r="F78" s="63"/>
      <c r="G78" s="64"/>
      <c r="H78" s="63"/>
      <c r="I78" s="64"/>
      <c r="J78" s="63"/>
      <c r="K78" s="64"/>
      <c r="L78" s="66">
        <f t="shared" si="14"/>
        <v>0</v>
      </c>
      <c r="M78" s="67">
        <f t="shared" si="15"/>
        <v>0</v>
      </c>
      <c r="N78" s="82" t="s">
        <v>10</v>
      </c>
    </row>
    <row r="79" spans="1:14" ht="11" customHeight="1" x14ac:dyDescent="0.15">
      <c r="A79" s="6" t="s">
        <v>201</v>
      </c>
      <c r="B79" s="61"/>
      <c r="C79" s="64"/>
      <c r="D79" s="63"/>
      <c r="E79" s="64"/>
      <c r="F79" s="63"/>
      <c r="G79" s="64"/>
      <c r="H79" s="63"/>
      <c r="I79" s="64"/>
      <c r="J79" s="63"/>
      <c r="K79" s="64"/>
      <c r="L79" s="66">
        <f t="shared" si="14"/>
        <v>0</v>
      </c>
      <c r="M79" s="67">
        <f t="shared" si="15"/>
        <v>0</v>
      </c>
      <c r="N79" s="82" t="s">
        <v>10</v>
      </c>
    </row>
    <row r="80" spans="1:14" ht="11" customHeight="1" x14ac:dyDescent="0.15">
      <c r="A80" s="6" t="s">
        <v>36</v>
      </c>
      <c r="B80" s="61"/>
      <c r="C80" s="64"/>
      <c r="D80" s="63"/>
      <c r="E80" s="64"/>
      <c r="F80" s="63"/>
      <c r="G80" s="64"/>
      <c r="H80" s="63"/>
      <c r="I80" s="64"/>
      <c r="J80" s="63"/>
      <c r="K80" s="64"/>
      <c r="L80" s="66">
        <f t="shared" si="14"/>
        <v>0</v>
      </c>
      <c r="M80" s="67">
        <f t="shared" si="15"/>
        <v>0</v>
      </c>
      <c r="N80" s="82" t="s">
        <v>10</v>
      </c>
    </row>
    <row r="81" spans="1:14" ht="11" customHeight="1" x14ac:dyDescent="0.15">
      <c r="A81" s="6" t="s">
        <v>214</v>
      </c>
      <c r="B81" s="61"/>
      <c r="C81" s="64"/>
      <c r="D81" s="63"/>
      <c r="E81" s="64"/>
      <c r="F81" s="63"/>
      <c r="G81" s="64"/>
      <c r="H81" s="63"/>
      <c r="I81" s="64"/>
      <c r="J81" s="63"/>
      <c r="K81" s="64"/>
      <c r="L81" s="66">
        <f t="shared" si="14"/>
        <v>0</v>
      </c>
      <c r="M81" s="67">
        <f t="shared" si="15"/>
        <v>0</v>
      </c>
      <c r="N81" s="82" t="s">
        <v>10</v>
      </c>
    </row>
    <row r="82" spans="1:14" ht="11" customHeight="1" x14ac:dyDescent="0.15">
      <c r="A82" s="6" t="s">
        <v>37</v>
      </c>
      <c r="B82" s="61"/>
      <c r="C82" s="64"/>
      <c r="D82" s="63"/>
      <c r="E82" s="64"/>
      <c r="F82" s="63"/>
      <c r="G82" s="64"/>
      <c r="H82" s="63"/>
      <c r="I82" s="64"/>
      <c r="J82" s="63"/>
      <c r="K82" s="64"/>
      <c r="L82" s="66">
        <f t="shared" si="14"/>
        <v>0</v>
      </c>
      <c r="M82" s="67">
        <f t="shared" si="15"/>
        <v>0</v>
      </c>
      <c r="N82" s="82" t="s">
        <v>10</v>
      </c>
    </row>
    <row r="83" spans="1:14" ht="11" customHeight="1" x14ac:dyDescent="0.15">
      <c r="A83" s="6"/>
      <c r="B83" s="61"/>
      <c r="C83" s="64"/>
      <c r="D83" s="63"/>
      <c r="E83" s="64"/>
      <c r="F83" s="63"/>
      <c r="G83" s="64"/>
      <c r="H83" s="63"/>
      <c r="I83" s="64"/>
      <c r="J83" s="63"/>
      <c r="K83" s="64"/>
      <c r="L83" s="66">
        <f t="shared" si="14"/>
        <v>0</v>
      </c>
      <c r="M83" s="67">
        <f t="shared" si="15"/>
        <v>0</v>
      </c>
      <c r="N83" s="82"/>
    </row>
    <row r="84" spans="1:14" ht="11" customHeight="1" x14ac:dyDescent="0.15">
      <c r="A84" s="6"/>
      <c r="B84" s="61"/>
      <c r="C84" s="64"/>
      <c r="D84" s="63"/>
      <c r="E84" s="64"/>
      <c r="F84" s="63"/>
      <c r="G84" s="64"/>
      <c r="H84" s="63"/>
      <c r="I84" s="64"/>
      <c r="J84" s="63"/>
      <c r="K84" s="64"/>
      <c r="L84" s="66">
        <f t="shared" si="14"/>
        <v>0</v>
      </c>
      <c r="M84" s="67">
        <f t="shared" si="15"/>
        <v>0</v>
      </c>
      <c r="N84" s="82"/>
    </row>
    <row r="85" spans="1:14" ht="11" customHeight="1" x14ac:dyDescent="0.15">
      <c r="A85" s="6"/>
      <c r="B85" s="61"/>
      <c r="C85" s="64"/>
      <c r="D85" s="63"/>
      <c r="E85" s="64"/>
      <c r="F85" s="63"/>
      <c r="G85" s="64"/>
      <c r="H85" s="63"/>
      <c r="I85" s="64"/>
      <c r="J85" s="63"/>
      <c r="K85" s="64"/>
      <c r="L85" s="66">
        <f t="shared" si="14"/>
        <v>0</v>
      </c>
      <c r="M85" s="67">
        <f t="shared" si="15"/>
        <v>0</v>
      </c>
      <c r="N85" s="82"/>
    </row>
    <row r="86" spans="1:14" ht="11" customHeight="1" x14ac:dyDescent="0.15">
      <c r="A86" s="6"/>
      <c r="B86" s="61"/>
      <c r="C86" s="64"/>
      <c r="D86" s="63"/>
      <c r="E86" s="64"/>
      <c r="F86" s="63"/>
      <c r="G86" s="64"/>
      <c r="H86" s="63"/>
      <c r="I86" s="64"/>
      <c r="J86" s="63"/>
      <c r="K86" s="64"/>
      <c r="L86" s="66">
        <f t="shared" si="14"/>
        <v>0</v>
      </c>
      <c r="M86" s="67">
        <f t="shared" si="15"/>
        <v>0</v>
      </c>
      <c r="N86" s="82"/>
    </row>
    <row r="87" spans="1:14" ht="11" customHeight="1" x14ac:dyDescent="0.15">
      <c r="A87" s="6"/>
      <c r="B87" s="61"/>
      <c r="C87" s="64"/>
      <c r="D87" s="63"/>
      <c r="E87" s="64"/>
      <c r="F87" s="63"/>
      <c r="G87" s="64"/>
      <c r="H87" s="63"/>
      <c r="I87" s="64"/>
      <c r="J87" s="63"/>
      <c r="K87" s="64"/>
      <c r="L87" s="66">
        <f t="shared" si="14"/>
        <v>0</v>
      </c>
      <c r="M87" s="67">
        <f t="shared" si="15"/>
        <v>0</v>
      </c>
      <c r="N87" s="82"/>
    </row>
    <row r="88" spans="1:14" ht="11" customHeight="1" x14ac:dyDescent="0.15">
      <c r="A88" s="7" t="s">
        <v>11</v>
      </c>
      <c r="B88" s="8">
        <f>SUM(B72:B87)</f>
        <v>0</v>
      </c>
      <c r="C88" s="9">
        <f>SUMPRODUCT(B72:B87,C72:C87)</f>
        <v>0</v>
      </c>
      <c r="D88" s="8">
        <f>SUM(D72:D87)</f>
        <v>0</v>
      </c>
      <c r="E88" s="9">
        <f>SUMPRODUCT(D72:D87,E72:E87)</f>
        <v>0</v>
      </c>
      <c r="F88" s="8">
        <f>SUM(F72:F87)</f>
        <v>0</v>
      </c>
      <c r="G88" s="9">
        <f>SUMPRODUCT(F72:F87,G72:G87)</f>
        <v>0</v>
      </c>
      <c r="H88" s="8">
        <f>SUM(H72:H87)</f>
        <v>0</v>
      </c>
      <c r="I88" s="9">
        <f>SUMPRODUCT(H72:H87,I72:I87)</f>
        <v>0</v>
      </c>
      <c r="J88" s="8">
        <f>SUM(J72:J87)</f>
        <v>0</v>
      </c>
      <c r="K88" s="9">
        <f>SUMPRODUCT(J72:J87,K72:K87)</f>
        <v>0</v>
      </c>
      <c r="L88" s="70">
        <f>SUM(L72:L87)</f>
        <v>0</v>
      </c>
      <c r="M88" s="71">
        <f>SUM(M72:M87)</f>
        <v>0</v>
      </c>
      <c r="N88" s="82"/>
    </row>
    <row r="89" spans="1:14" ht="11" customHeight="1" x14ac:dyDescent="0.15">
      <c r="A89" s="369" t="s">
        <v>38</v>
      </c>
      <c r="B89" s="370"/>
      <c r="C89" s="370"/>
      <c r="D89" s="370"/>
      <c r="E89" s="370"/>
      <c r="F89" s="370"/>
      <c r="G89" s="370"/>
      <c r="H89" s="370"/>
      <c r="I89" s="370"/>
      <c r="J89" s="370"/>
      <c r="K89" s="370"/>
      <c r="L89" s="370"/>
      <c r="M89" s="370"/>
      <c r="N89" s="80"/>
    </row>
    <row r="90" spans="1:14" ht="11" customHeight="1" x14ac:dyDescent="0.15">
      <c r="A90" s="26" t="s">
        <v>39</v>
      </c>
      <c r="B90" s="61"/>
      <c r="C90" s="64"/>
      <c r="D90" s="63"/>
      <c r="E90" s="64"/>
      <c r="F90" s="63"/>
      <c r="G90" s="64"/>
      <c r="H90" s="63"/>
      <c r="I90" s="64"/>
      <c r="J90" s="63"/>
      <c r="K90" s="64"/>
      <c r="L90" s="68">
        <f t="shared" ref="L90:L96" si="16">B90+D90+F90+H90+J90</f>
        <v>0</v>
      </c>
      <c r="M90" s="69">
        <f t="shared" ref="M90:M96" si="17">(B90*C90)+(D90*E90)+(F90*G90)+(H90*I90)+(J90*K90)</f>
        <v>0</v>
      </c>
      <c r="N90" s="82" t="s">
        <v>28</v>
      </c>
    </row>
    <row r="91" spans="1:14" ht="11" customHeight="1" x14ac:dyDescent="0.15">
      <c r="A91" s="26" t="s">
        <v>40</v>
      </c>
      <c r="B91" s="61"/>
      <c r="C91" s="64"/>
      <c r="D91" s="63"/>
      <c r="E91" s="64"/>
      <c r="F91" s="63"/>
      <c r="G91" s="64"/>
      <c r="H91" s="63"/>
      <c r="I91" s="64"/>
      <c r="J91" s="63"/>
      <c r="K91" s="64"/>
      <c r="L91" s="68">
        <f t="shared" si="16"/>
        <v>0</v>
      </c>
      <c r="M91" s="69">
        <f t="shared" si="17"/>
        <v>0</v>
      </c>
      <c r="N91" s="82" t="s">
        <v>10</v>
      </c>
    </row>
    <row r="92" spans="1:14" ht="11" customHeight="1" x14ac:dyDescent="0.15">
      <c r="A92" s="26"/>
      <c r="B92" s="61"/>
      <c r="C92" s="64"/>
      <c r="D92" s="63"/>
      <c r="E92" s="64"/>
      <c r="F92" s="63"/>
      <c r="G92" s="64"/>
      <c r="H92" s="63"/>
      <c r="I92" s="64"/>
      <c r="J92" s="63"/>
      <c r="K92" s="64"/>
      <c r="L92" s="68">
        <f t="shared" si="16"/>
        <v>0</v>
      </c>
      <c r="M92" s="69">
        <f t="shared" si="17"/>
        <v>0</v>
      </c>
      <c r="N92" s="82"/>
    </row>
    <row r="93" spans="1:14" ht="11" customHeight="1" x14ac:dyDescent="0.15">
      <c r="A93" s="26"/>
      <c r="B93" s="61"/>
      <c r="C93" s="64"/>
      <c r="D93" s="63"/>
      <c r="E93" s="64"/>
      <c r="F93" s="63"/>
      <c r="G93" s="64"/>
      <c r="H93" s="63"/>
      <c r="I93" s="64"/>
      <c r="J93" s="63"/>
      <c r="K93" s="64"/>
      <c r="L93" s="68">
        <f t="shared" si="16"/>
        <v>0</v>
      </c>
      <c r="M93" s="69">
        <f t="shared" si="17"/>
        <v>0</v>
      </c>
      <c r="N93" s="82"/>
    </row>
    <row r="94" spans="1:14" ht="11" customHeight="1" x14ac:dyDescent="0.15">
      <c r="A94" s="26"/>
      <c r="B94" s="61"/>
      <c r="C94" s="64"/>
      <c r="D94" s="63"/>
      <c r="E94" s="64"/>
      <c r="F94" s="63"/>
      <c r="G94" s="64"/>
      <c r="H94" s="63"/>
      <c r="I94" s="64"/>
      <c r="J94" s="63"/>
      <c r="K94" s="64"/>
      <c r="L94" s="68">
        <f t="shared" si="16"/>
        <v>0</v>
      </c>
      <c r="M94" s="69">
        <f t="shared" si="17"/>
        <v>0</v>
      </c>
      <c r="N94" s="82"/>
    </row>
    <row r="95" spans="1:14" ht="11" customHeight="1" x14ac:dyDescent="0.15">
      <c r="A95" s="26"/>
      <c r="B95" s="61"/>
      <c r="C95" s="64"/>
      <c r="D95" s="63"/>
      <c r="E95" s="64"/>
      <c r="F95" s="63"/>
      <c r="G95" s="64"/>
      <c r="H95" s="63"/>
      <c r="I95" s="64"/>
      <c r="J95" s="63"/>
      <c r="K95" s="64"/>
      <c r="L95" s="68">
        <f t="shared" si="16"/>
        <v>0</v>
      </c>
      <c r="M95" s="69">
        <f t="shared" si="17"/>
        <v>0</v>
      </c>
      <c r="N95" s="82"/>
    </row>
    <row r="96" spans="1:14" ht="11" customHeight="1" x14ac:dyDescent="0.15">
      <c r="A96" s="26"/>
      <c r="B96" s="61"/>
      <c r="C96" s="64"/>
      <c r="D96" s="63"/>
      <c r="E96" s="64"/>
      <c r="F96" s="63"/>
      <c r="G96" s="64"/>
      <c r="H96" s="63"/>
      <c r="I96" s="64"/>
      <c r="J96" s="63"/>
      <c r="K96" s="64"/>
      <c r="L96" s="68">
        <f t="shared" si="16"/>
        <v>0</v>
      </c>
      <c r="M96" s="69">
        <f t="shared" si="17"/>
        <v>0</v>
      </c>
      <c r="N96" s="82"/>
    </row>
    <row r="97" spans="1:14" ht="11" customHeight="1" x14ac:dyDescent="0.15">
      <c r="A97" s="7" t="s">
        <v>11</v>
      </c>
      <c r="B97" s="8">
        <f>SUM(B90:B96)</f>
        <v>0</v>
      </c>
      <c r="C97" s="9">
        <f>SUMPRODUCT(B90:B96,C90:C96)</f>
        <v>0</v>
      </c>
      <c r="D97" s="8">
        <f>SUM(D90:D96)</f>
        <v>0</v>
      </c>
      <c r="E97" s="9">
        <f>SUMPRODUCT(D90:D96,E90:E96)</f>
        <v>0</v>
      </c>
      <c r="F97" s="8">
        <f>SUM(F90:F96)</f>
        <v>0</v>
      </c>
      <c r="G97" s="9">
        <f>SUMPRODUCT(F90:F96,G90:G96)</f>
        <v>0</v>
      </c>
      <c r="H97" s="8">
        <f>SUM(H90:H96)</f>
        <v>0</v>
      </c>
      <c r="I97" s="9">
        <f>SUMPRODUCT(H90:H96,I90:I96)</f>
        <v>0</v>
      </c>
      <c r="J97" s="8">
        <f>SUM(J90:J96)</f>
        <v>0</v>
      </c>
      <c r="K97" s="9">
        <f>SUMPRODUCT(J90:J96,K90:K96)</f>
        <v>0</v>
      </c>
      <c r="L97" s="70">
        <f t="shared" ref="L97:M97" si="18">SUM(L90:L96)</f>
        <v>0</v>
      </c>
      <c r="M97" s="71">
        <f t="shared" si="18"/>
        <v>0</v>
      </c>
      <c r="N97" s="82"/>
    </row>
    <row r="98" spans="1:14" ht="11" customHeight="1" x14ac:dyDescent="0.15">
      <c r="A98" s="15" t="s">
        <v>41</v>
      </c>
      <c r="B98" s="16"/>
      <c r="C98" s="17"/>
      <c r="D98" s="17"/>
      <c r="E98" s="17"/>
      <c r="F98" s="17"/>
      <c r="G98" s="17"/>
      <c r="H98" s="17"/>
      <c r="I98" s="17"/>
      <c r="J98" s="17"/>
      <c r="K98" s="17"/>
      <c r="L98" s="17"/>
      <c r="M98" s="17"/>
      <c r="N98" s="80"/>
    </row>
    <row r="99" spans="1:14" ht="11" customHeight="1" x14ac:dyDescent="0.15">
      <c r="A99" s="6" t="s">
        <v>117</v>
      </c>
      <c r="B99" s="61"/>
      <c r="C99" s="64"/>
      <c r="D99" s="63"/>
      <c r="E99" s="64"/>
      <c r="F99" s="63"/>
      <c r="G99" s="64"/>
      <c r="H99" s="63"/>
      <c r="I99" s="64"/>
      <c r="J99" s="63"/>
      <c r="K99" s="64"/>
      <c r="L99" s="66">
        <f t="shared" ref="L99:L111" si="19">B99+D99+F99+H99+J99</f>
        <v>0</v>
      </c>
      <c r="M99" s="67">
        <f t="shared" ref="M99:M111" si="20">(B99*C99)+(D99*E99)+(F99*G99)+(H99*I99)+(J99*K99)</f>
        <v>0</v>
      </c>
      <c r="N99" s="82" t="s">
        <v>10</v>
      </c>
    </row>
    <row r="100" spans="1:14" ht="11" customHeight="1" x14ac:dyDescent="0.15">
      <c r="A100" s="6" t="s">
        <v>42</v>
      </c>
      <c r="B100" s="61"/>
      <c r="C100" s="64"/>
      <c r="D100" s="63"/>
      <c r="E100" s="64"/>
      <c r="F100" s="63"/>
      <c r="G100" s="64"/>
      <c r="H100" s="63"/>
      <c r="I100" s="64"/>
      <c r="J100" s="63"/>
      <c r="K100" s="64"/>
      <c r="L100" s="66">
        <f t="shared" si="19"/>
        <v>0</v>
      </c>
      <c r="M100" s="67">
        <f t="shared" si="20"/>
        <v>0</v>
      </c>
      <c r="N100" s="82" t="s">
        <v>10</v>
      </c>
    </row>
    <row r="101" spans="1:14" ht="11" customHeight="1" x14ac:dyDescent="0.15">
      <c r="A101" s="6" t="s">
        <v>43</v>
      </c>
      <c r="B101" s="61"/>
      <c r="C101" s="64"/>
      <c r="D101" s="63"/>
      <c r="E101" s="64"/>
      <c r="F101" s="63"/>
      <c r="G101" s="64"/>
      <c r="H101" s="63"/>
      <c r="I101" s="64"/>
      <c r="J101" s="63"/>
      <c r="K101" s="64"/>
      <c r="L101" s="66">
        <f t="shared" si="19"/>
        <v>0</v>
      </c>
      <c r="M101" s="67">
        <f t="shared" si="20"/>
        <v>0</v>
      </c>
      <c r="N101" s="82" t="s">
        <v>10</v>
      </c>
    </row>
    <row r="102" spans="1:14" ht="11" customHeight="1" x14ac:dyDescent="0.15">
      <c r="A102" s="6" t="s">
        <v>193</v>
      </c>
      <c r="B102" s="61"/>
      <c r="C102" s="64"/>
      <c r="D102" s="63"/>
      <c r="E102" s="64"/>
      <c r="F102" s="63"/>
      <c r="G102" s="64"/>
      <c r="H102" s="63"/>
      <c r="I102" s="64"/>
      <c r="J102" s="63"/>
      <c r="K102" s="64"/>
      <c r="L102" s="66">
        <f t="shared" si="19"/>
        <v>0</v>
      </c>
      <c r="M102" s="67">
        <f t="shared" si="20"/>
        <v>0</v>
      </c>
      <c r="N102" s="82" t="s">
        <v>10</v>
      </c>
    </row>
    <row r="103" spans="1:14" ht="11" customHeight="1" x14ac:dyDescent="0.15">
      <c r="A103" s="6" t="s">
        <v>118</v>
      </c>
      <c r="B103" s="61"/>
      <c r="C103" s="64"/>
      <c r="D103" s="63"/>
      <c r="E103" s="64"/>
      <c r="F103" s="63"/>
      <c r="G103" s="64"/>
      <c r="H103" s="63"/>
      <c r="I103" s="64"/>
      <c r="J103" s="63"/>
      <c r="K103" s="64"/>
      <c r="L103" s="66">
        <f t="shared" si="19"/>
        <v>0</v>
      </c>
      <c r="M103" s="67">
        <f t="shared" si="20"/>
        <v>0</v>
      </c>
      <c r="N103" s="82" t="s">
        <v>10</v>
      </c>
    </row>
    <row r="104" spans="1:14" ht="11" customHeight="1" x14ac:dyDescent="0.15">
      <c r="A104" s="6" t="s">
        <v>119</v>
      </c>
      <c r="B104" s="61"/>
      <c r="C104" s="64"/>
      <c r="D104" s="63"/>
      <c r="E104" s="64"/>
      <c r="F104" s="63"/>
      <c r="G104" s="64"/>
      <c r="H104" s="63"/>
      <c r="I104" s="64"/>
      <c r="J104" s="63"/>
      <c r="K104" s="64"/>
      <c r="L104" s="66">
        <f t="shared" si="19"/>
        <v>0</v>
      </c>
      <c r="M104" s="67">
        <f t="shared" si="20"/>
        <v>0</v>
      </c>
      <c r="N104" s="82" t="s">
        <v>10</v>
      </c>
    </row>
    <row r="105" spans="1:14" ht="11" customHeight="1" x14ac:dyDescent="0.15">
      <c r="A105" s="6" t="s">
        <v>212</v>
      </c>
      <c r="B105" s="61"/>
      <c r="C105" s="64"/>
      <c r="D105" s="63"/>
      <c r="E105" s="64"/>
      <c r="F105" s="63"/>
      <c r="G105" s="64"/>
      <c r="H105" s="63"/>
      <c r="I105" s="64"/>
      <c r="J105" s="63"/>
      <c r="K105" s="64"/>
      <c r="L105" s="66">
        <f t="shared" si="19"/>
        <v>0</v>
      </c>
      <c r="M105" s="67">
        <f t="shared" si="20"/>
        <v>0</v>
      </c>
      <c r="N105" s="82"/>
    </row>
    <row r="106" spans="1:14" ht="11" customHeight="1" x14ac:dyDescent="0.15">
      <c r="A106" s="6" t="s">
        <v>213</v>
      </c>
      <c r="B106" s="61"/>
      <c r="C106" s="64"/>
      <c r="D106" s="63"/>
      <c r="E106" s="64"/>
      <c r="F106" s="63"/>
      <c r="G106" s="64"/>
      <c r="H106" s="63"/>
      <c r="I106" s="64"/>
      <c r="J106" s="63"/>
      <c r="K106" s="64"/>
      <c r="L106" s="66">
        <f t="shared" si="19"/>
        <v>0</v>
      </c>
      <c r="M106" s="67">
        <f t="shared" si="20"/>
        <v>0</v>
      </c>
      <c r="N106" s="82"/>
    </row>
    <row r="107" spans="1:14" ht="11" customHeight="1" x14ac:dyDescent="0.15">
      <c r="A107" s="6"/>
      <c r="B107" s="61"/>
      <c r="C107" s="64"/>
      <c r="D107" s="63"/>
      <c r="E107" s="64"/>
      <c r="F107" s="63"/>
      <c r="G107" s="64"/>
      <c r="H107" s="63"/>
      <c r="I107" s="64"/>
      <c r="J107" s="63"/>
      <c r="K107" s="64"/>
      <c r="L107" s="66">
        <f t="shared" si="19"/>
        <v>0</v>
      </c>
      <c r="M107" s="67">
        <f t="shared" si="20"/>
        <v>0</v>
      </c>
      <c r="N107" s="82"/>
    </row>
    <row r="108" spans="1:14" ht="11" customHeight="1" x14ac:dyDescent="0.15">
      <c r="A108" s="6"/>
      <c r="B108" s="61"/>
      <c r="C108" s="64"/>
      <c r="D108" s="63"/>
      <c r="E108" s="64"/>
      <c r="F108" s="63"/>
      <c r="G108" s="64"/>
      <c r="H108" s="63"/>
      <c r="I108" s="64"/>
      <c r="J108" s="63"/>
      <c r="K108" s="64"/>
      <c r="L108" s="66">
        <f t="shared" si="19"/>
        <v>0</v>
      </c>
      <c r="M108" s="67">
        <f t="shared" si="20"/>
        <v>0</v>
      </c>
      <c r="N108" s="82"/>
    </row>
    <row r="109" spans="1:14" ht="11" customHeight="1" x14ac:dyDescent="0.15">
      <c r="A109" s="6"/>
      <c r="B109" s="61"/>
      <c r="C109" s="64"/>
      <c r="D109" s="63"/>
      <c r="E109" s="64"/>
      <c r="F109" s="63"/>
      <c r="G109" s="64"/>
      <c r="H109" s="63"/>
      <c r="I109" s="64"/>
      <c r="J109" s="63"/>
      <c r="K109" s="64"/>
      <c r="L109" s="66">
        <f t="shared" si="19"/>
        <v>0</v>
      </c>
      <c r="M109" s="67">
        <f t="shared" si="20"/>
        <v>0</v>
      </c>
      <c r="N109" s="82"/>
    </row>
    <row r="110" spans="1:14" ht="11" customHeight="1" x14ac:dyDescent="0.15">
      <c r="A110" s="6"/>
      <c r="B110" s="61"/>
      <c r="C110" s="64"/>
      <c r="D110" s="63"/>
      <c r="E110" s="64"/>
      <c r="F110" s="63"/>
      <c r="G110" s="64"/>
      <c r="H110" s="63"/>
      <c r="I110" s="64"/>
      <c r="J110" s="63"/>
      <c r="K110" s="64"/>
      <c r="L110" s="66">
        <f t="shared" si="19"/>
        <v>0</v>
      </c>
      <c r="M110" s="67">
        <f t="shared" si="20"/>
        <v>0</v>
      </c>
      <c r="N110" s="82"/>
    </row>
    <row r="111" spans="1:14" ht="11" customHeight="1" x14ac:dyDescent="0.15">
      <c r="A111" s="6"/>
      <c r="B111" s="61"/>
      <c r="C111" s="64"/>
      <c r="D111" s="63"/>
      <c r="E111" s="64"/>
      <c r="F111" s="63"/>
      <c r="G111" s="64"/>
      <c r="H111" s="63"/>
      <c r="I111" s="64"/>
      <c r="J111" s="63"/>
      <c r="K111" s="64"/>
      <c r="L111" s="66">
        <f t="shared" si="19"/>
        <v>0</v>
      </c>
      <c r="M111" s="67">
        <f t="shared" si="20"/>
        <v>0</v>
      </c>
      <c r="N111" s="82"/>
    </row>
    <row r="112" spans="1:14" ht="11" customHeight="1" x14ac:dyDescent="0.15">
      <c r="A112" s="7" t="s">
        <v>11</v>
      </c>
      <c r="B112" s="8">
        <f>SUM(B99:B111)</f>
        <v>0</v>
      </c>
      <c r="C112" s="9">
        <f>SUMPRODUCT(B99:B111,C99:C111)</f>
        <v>0</v>
      </c>
      <c r="D112" s="8">
        <f>SUM(D99:D111)</f>
        <v>0</v>
      </c>
      <c r="E112" s="9">
        <f>SUMPRODUCT(D99:D111,E99:E111)</f>
        <v>0</v>
      </c>
      <c r="F112" s="8">
        <f>SUM(F99:F111)</f>
        <v>0</v>
      </c>
      <c r="G112" s="9">
        <f>SUMPRODUCT(F99:F111,G99:G111)</f>
        <v>0</v>
      </c>
      <c r="H112" s="8">
        <f>SUM(H99:H111)</f>
        <v>0</v>
      </c>
      <c r="I112" s="9">
        <f>SUMPRODUCT(H99:H111,I99:I111)</f>
        <v>0</v>
      </c>
      <c r="J112" s="8">
        <f>SUM(J99:J111)</f>
        <v>0</v>
      </c>
      <c r="K112" s="9">
        <f>SUMPRODUCT(J99:J111,K99:K111)</f>
        <v>0</v>
      </c>
      <c r="L112" s="10">
        <f>SUM(L99:L111)</f>
        <v>0</v>
      </c>
      <c r="M112" s="11">
        <f>SUM(M99:M111)</f>
        <v>0</v>
      </c>
      <c r="N112" s="46"/>
    </row>
    <row r="113" spans="1:14" ht="11" customHeight="1" x14ac:dyDescent="0.15">
      <c r="A113" s="154"/>
      <c r="B113" s="155"/>
      <c r="C113" s="156"/>
      <c r="D113" s="155"/>
      <c r="E113" s="156"/>
      <c r="F113" s="155"/>
      <c r="G113" s="156"/>
      <c r="H113" s="155"/>
      <c r="I113" s="156"/>
      <c r="J113" s="155"/>
      <c r="K113" s="156"/>
      <c r="L113" s="162">
        <f>SUM(L112,L97,L88,L70,L58)</f>
        <v>0</v>
      </c>
      <c r="M113" s="153">
        <f>SUM(M112,M97,M88,M70,M58)</f>
        <v>0</v>
      </c>
      <c r="N113" s="48"/>
    </row>
    <row r="114" spans="1:14" ht="11" customHeight="1" x14ac:dyDescent="0.15">
      <c r="A114" s="364" t="s">
        <v>12</v>
      </c>
      <c r="B114" s="361"/>
      <c r="C114" s="361"/>
      <c r="D114" s="361"/>
      <c r="E114" s="361"/>
      <c r="F114" s="361"/>
      <c r="G114" s="361"/>
      <c r="H114" s="361"/>
      <c r="I114" s="361"/>
      <c r="J114" s="361"/>
      <c r="K114" s="361"/>
      <c r="L114" s="361"/>
      <c r="M114" s="361"/>
      <c r="N114" s="48"/>
    </row>
    <row r="115" spans="1:14" ht="21" customHeight="1" x14ac:dyDescent="0.15">
      <c r="A115" s="362"/>
      <c r="B115" s="363"/>
      <c r="C115" s="363"/>
      <c r="D115" s="363"/>
      <c r="E115" s="363"/>
      <c r="F115" s="363"/>
      <c r="G115" s="363"/>
      <c r="H115" s="363"/>
      <c r="I115" s="363"/>
      <c r="J115" s="363"/>
      <c r="K115" s="363"/>
      <c r="L115" s="363"/>
      <c r="M115" s="363"/>
      <c r="N115" s="48"/>
    </row>
    <row r="116" spans="1:14" ht="11" customHeight="1" x14ac:dyDescent="0.15">
      <c r="A116" s="163" t="s">
        <v>44</v>
      </c>
      <c r="B116" s="2" t="s">
        <v>0</v>
      </c>
      <c r="C116" s="49" t="s">
        <v>1</v>
      </c>
      <c r="D116" s="50" t="s">
        <v>2</v>
      </c>
      <c r="E116" s="49" t="s">
        <v>1</v>
      </c>
      <c r="F116" s="50" t="s">
        <v>3</v>
      </c>
      <c r="G116" s="49" t="s">
        <v>1</v>
      </c>
      <c r="H116" s="50" t="s">
        <v>4</v>
      </c>
      <c r="I116" s="49" t="s">
        <v>1</v>
      </c>
      <c r="J116" s="50" t="s">
        <v>5</v>
      </c>
      <c r="K116" s="49" t="s">
        <v>1</v>
      </c>
      <c r="L116" s="73" t="s">
        <v>6</v>
      </c>
      <c r="M116" s="74" t="s">
        <v>7</v>
      </c>
      <c r="N116" s="75" t="s">
        <v>8</v>
      </c>
    </row>
    <row r="117" spans="1:14" ht="11" customHeight="1" x14ac:dyDescent="0.15">
      <c r="A117" s="6" t="s">
        <v>45</v>
      </c>
      <c r="B117" s="61"/>
      <c r="C117" s="64"/>
      <c r="D117" s="63"/>
      <c r="E117" s="64"/>
      <c r="F117" s="63"/>
      <c r="G117" s="64"/>
      <c r="H117" s="63"/>
      <c r="I117" s="64"/>
      <c r="J117" s="63"/>
      <c r="K117" s="64"/>
      <c r="L117" s="66">
        <f>B117+D117+F117+H117+J117</f>
        <v>0</v>
      </c>
      <c r="M117" s="67">
        <f>(B117*C117)+(D117*E117)+(F117*G117)+(H117*I117)+(J117*K117)</f>
        <v>0</v>
      </c>
      <c r="N117" s="65" t="s">
        <v>10</v>
      </c>
    </row>
    <row r="118" spans="1:14" ht="11" customHeight="1" x14ac:dyDescent="0.15">
      <c r="A118" s="6" t="s">
        <v>46</v>
      </c>
      <c r="B118" s="61"/>
      <c r="C118" s="64"/>
      <c r="D118" s="63"/>
      <c r="E118" s="64"/>
      <c r="F118" s="63"/>
      <c r="G118" s="64"/>
      <c r="H118" s="63"/>
      <c r="I118" s="64"/>
      <c r="J118" s="63"/>
      <c r="K118" s="64"/>
      <c r="L118" s="66">
        <f>B118+D118+F118+H118+J118</f>
        <v>0</v>
      </c>
      <c r="M118" s="67">
        <f>(B118*C118)+(D118*E118)+(F118*G118)+(H118*I118)+(J118*K118)</f>
        <v>0</v>
      </c>
      <c r="N118" s="65" t="s">
        <v>10</v>
      </c>
    </row>
    <row r="119" spans="1:14" ht="11" customHeight="1" x14ac:dyDescent="0.15">
      <c r="A119" s="6" t="s">
        <v>211</v>
      </c>
      <c r="B119" s="61"/>
      <c r="C119" s="64"/>
      <c r="D119" s="63"/>
      <c r="E119" s="64"/>
      <c r="F119" s="63"/>
      <c r="G119" s="64"/>
      <c r="H119" s="116"/>
      <c r="I119" s="64"/>
      <c r="J119" s="63"/>
      <c r="K119" s="64"/>
      <c r="L119" s="66">
        <f t="shared" ref="L119:L130" si="21">B119+D119+F119+H119+J119</f>
        <v>0</v>
      </c>
      <c r="M119" s="67">
        <f t="shared" ref="M119:M130" si="22">(B119*C119)+(D119*E119)+(F119*G119)+(H119*I119)+(J119*K119)</f>
        <v>0</v>
      </c>
      <c r="N119" s="65" t="s">
        <v>10</v>
      </c>
    </row>
    <row r="120" spans="1:14" ht="11" customHeight="1" x14ac:dyDescent="0.15">
      <c r="A120" s="6" t="s">
        <v>47</v>
      </c>
      <c r="B120" s="61"/>
      <c r="C120" s="64"/>
      <c r="D120" s="63"/>
      <c r="E120" s="64"/>
      <c r="F120" s="63"/>
      <c r="G120" s="64"/>
      <c r="H120" s="63"/>
      <c r="I120" s="64"/>
      <c r="J120" s="63"/>
      <c r="K120" s="64"/>
      <c r="L120" s="66">
        <f t="shared" si="21"/>
        <v>0</v>
      </c>
      <c r="M120" s="67">
        <f t="shared" si="22"/>
        <v>0</v>
      </c>
      <c r="N120" s="65" t="s">
        <v>10</v>
      </c>
    </row>
    <row r="121" spans="1:14" ht="11" customHeight="1" x14ac:dyDescent="0.15">
      <c r="A121" s="6" t="s">
        <v>48</v>
      </c>
      <c r="B121" s="61"/>
      <c r="C121" s="64"/>
      <c r="D121" s="63"/>
      <c r="E121" s="64"/>
      <c r="F121" s="63"/>
      <c r="G121" s="64"/>
      <c r="H121" s="63"/>
      <c r="I121" s="64"/>
      <c r="J121" s="63"/>
      <c r="K121" s="64"/>
      <c r="L121" s="66">
        <f t="shared" si="21"/>
        <v>0</v>
      </c>
      <c r="M121" s="67">
        <f t="shared" si="22"/>
        <v>0</v>
      </c>
      <c r="N121" s="65" t="s">
        <v>10</v>
      </c>
    </row>
    <row r="122" spans="1:14" ht="11" customHeight="1" x14ac:dyDescent="0.15">
      <c r="A122" s="6" t="s">
        <v>49</v>
      </c>
      <c r="B122" s="61"/>
      <c r="C122" s="64"/>
      <c r="D122" s="63"/>
      <c r="E122" s="64"/>
      <c r="F122" s="63"/>
      <c r="G122" s="64"/>
      <c r="H122" s="63"/>
      <c r="I122" s="64"/>
      <c r="J122" s="63"/>
      <c r="K122" s="64"/>
      <c r="L122" s="66">
        <f t="shared" si="21"/>
        <v>0</v>
      </c>
      <c r="M122" s="67">
        <f t="shared" si="22"/>
        <v>0</v>
      </c>
      <c r="N122" s="65" t="s">
        <v>10</v>
      </c>
    </row>
    <row r="123" spans="1:14" ht="11" customHeight="1" x14ac:dyDescent="0.15">
      <c r="A123" s="6" t="s">
        <v>50</v>
      </c>
      <c r="B123" s="61"/>
      <c r="C123" s="64"/>
      <c r="D123" s="63"/>
      <c r="E123" s="64"/>
      <c r="F123" s="63"/>
      <c r="G123" s="64"/>
      <c r="H123" s="63"/>
      <c r="I123" s="64"/>
      <c r="J123" s="63"/>
      <c r="K123" s="64"/>
      <c r="L123" s="66">
        <f t="shared" si="21"/>
        <v>0</v>
      </c>
      <c r="M123" s="67">
        <f t="shared" si="22"/>
        <v>0</v>
      </c>
      <c r="N123" s="65" t="s">
        <v>10</v>
      </c>
    </row>
    <row r="124" spans="1:14" ht="11" customHeight="1" x14ac:dyDescent="0.15">
      <c r="A124" s="6" t="s">
        <v>194</v>
      </c>
      <c r="B124" s="61"/>
      <c r="C124" s="64"/>
      <c r="D124" s="63"/>
      <c r="E124" s="64"/>
      <c r="F124" s="63"/>
      <c r="G124" s="64"/>
      <c r="H124" s="63"/>
      <c r="I124" s="64"/>
      <c r="J124" s="63"/>
      <c r="K124" s="64"/>
      <c r="L124" s="66">
        <f t="shared" si="21"/>
        <v>0</v>
      </c>
      <c r="M124" s="67">
        <f t="shared" si="22"/>
        <v>0</v>
      </c>
      <c r="N124" s="65" t="s">
        <v>10</v>
      </c>
    </row>
    <row r="125" spans="1:14" ht="11" customHeight="1" x14ac:dyDescent="0.15">
      <c r="A125" s="18" t="s">
        <v>51</v>
      </c>
      <c r="B125" s="61"/>
      <c r="C125" s="64"/>
      <c r="D125" s="63"/>
      <c r="E125" s="64"/>
      <c r="F125" s="63"/>
      <c r="G125" s="64"/>
      <c r="H125" s="63"/>
      <c r="I125" s="64"/>
      <c r="J125" s="63"/>
      <c r="K125" s="64"/>
      <c r="L125" s="66">
        <f t="shared" si="21"/>
        <v>0</v>
      </c>
      <c r="M125" s="67">
        <f t="shared" si="22"/>
        <v>0</v>
      </c>
      <c r="N125" s="65" t="s">
        <v>10</v>
      </c>
    </row>
    <row r="126" spans="1:14" ht="11" customHeight="1" x14ac:dyDescent="0.15">
      <c r="A126" s="6"/>
      <c r="B126" s="61"/>
      <c r="C126" s="64"/>
      <c r="D126" s="63"/>
      <c r="E126" s="64"/>
      <c r="F126" s="63"/>
      <c r="G126" s="64"/>
      <c r="H126" s="63"/>
      <c r="I126" s="64"/>
      <c r="J126" s="63"/>
      <c r="K126" s="64"/>
      <c r="L126" s="66">
        <f t="shared" si="21"/>
        <v>0</v>
      </c>
      <c r="M126" s="67">
        <f t="shared" si="22"/>
        <v>0</v>
      </c>
      <c r="N126" s="65"/>
    </row>
    <row r="127" spans="1:14" ht="11" customHeight="1" x14ac:dyDescent="0.15">
      <c r="A127" s="6"/>
      <c r="B127" s="61"/>
      <c r="C127" s="64"/>
      <c r="D127" s="63"/>
      <c r="E127" s="64"/>
      <c r="F127" s="63"/>
      <c r="G127" s="64"/>
      <c r="H127" s="63"/>
      <c r="I127" s="64"/>
      <c r="J127" s="63"/>
      <c r="K127" s="64"/>
      <c r="L127" s="66">
        <f t="shared" si="21"/>
        <v>0</v>
      </c>
      <c r="M127" s="67">
        <f t="shared" si="22"/>
        <v>0</v>
      </c>
      <c r="N127" s="65"/>
    </row>
    <row r="128" spans="1:14" ht="11" customHeight="1" x14ac:dyDescent="0.15">
      <c r="A128" s="6"/>
      <c r="B128" s="61"/>
      <c r="C128" s="64"/>
      <c r="D128" s="63"/>
      <c r="E128" s="64"/>
      <c r="F128" s="63"/>
      <c r="G128" s="64"/>
      <c r="H128" s="63"/>
      <c r="I128" s="64"/>
      <c r="J128" s="63"/>
      <c r="K128" s="64"/>
      <c r="L128" s="66">
        <f t="shared" si="21"/>
        <v>0</v>
      </c>
      <c r="M128" s="67">
        <f t="shared" si="22"/>
        <v>0</v>
      </c>
      <c r="N128" s="65"/>
    </row>
    <row r="129" spans="1:14" ht="11" customHeight="1" x14ac:dyDescent="0.15">
      <c r="A129" s="6"/>
      <c r="B129" s="61"/>
      <c r="C129" s="64"/>
      <c r="D129" s="63"/>
      <c r="E129" s="64"/>
      <c r="F129" s="63"/>
      <c r="G129" s="64"/>
      <c r="H129" s="63"/>
      <c r="I129" s="64"/>
      <c r="J129" s="63"/>
      <c r="K129" s="64"/>
      <c r="L129" s="66">
        <f t="shared" si="21"/>
        <v>0</v>
      </c>
      <c r="M129" s="67">
        <f t="shared" si="22"/>
        <v>0</v>
      </c>
      <c r="N129" s="65"/>
    </row>
    <row r="130" spans="1:14" ht="11" customHeight="1" x14ac:dyDescent="0.15">
      <c r="A130" s="6"/>
      <c r="B130" s="61"/>
      <c r="C130" s="64"/>
      <c r="D130" s="63"/>
      <c r="E130" s="64"/>
      <c r="F130" s="63"/>
      <c r="G130" s="64"/>
      <c r="H130" s="63"/>
      <c r="I130" s="64"/>
      <c r="J130" s="63"/>
      <c r="K130" s="64"/>
      <c r="L130" s="66">
        <f t="shared" si="21"/>
        <v>0</v>
      </c>
      <c r="M130" s="67">
        <f t="shared" si="22"/>
        <v>0</v>
      </c>
      <c r="N130" s="65"/>
    </row>
    <row r="131" spans="1:14" ht="11" customHeight="1" x14ac:dyDescent="0.15">
      <c r="A131" s="7" t="s">
        <v>11</v>
      </c>
      <c r="B131" s="8">
        <f>SUM(B117:B130)</f>
        <v>0</v>
      </c>
      <c r="C131" s="9">
        <f>SUMPRODUCT(B117:B130,C117:C130)</f>
        <v>0</v>
      </c>
      <c r="D131" s="8">
        <f>SUM(D117:D130)</f>
        <v>0</v>
      </c>
      <c r="E131" s="9">
        <f>SUMPRODUCT(D117:D130,E117:E130)</f>
        <v>0</v>
      </c>
      <c r="F131" s="8">
        <f>SUM(F117:F130)</f>
        <v>0</v>
      </c>
      <c r="G131" s="9">
        <f>SUMPRODUCT(F117:F130,G117:G130)</f>
        <v>0</v>
      </c>
      <c r="H131" s="8">
        <f>SUM(H117:H130)</f>
        <v>0</v>
      </c>
      <c r="I131" s="9">
        <f>SUMPRODUCT(H117:H130,I117:I130)</f>
        <v>0</v>
      </c>
      <c r="J131" s="8">
        <f>SUM(J117:J130)</f>
        <v>0</v>
      </c>
      <c r="K131" s="9">
        <f>SUMPRODUCT(J117:J130,K117:K130)</f>
        <v>0</v>
      </c>
      <c r="L131" s="164">
        <f>SUM(L117:L130)</f>
        <v>0</v>
      </c>
      <c r="M131" s="165">
        <f>SUM(M117:M130)</f>
        <v>0</v>
      </c>
      <c r="N131" s="46"/>
    </row>
    <row r="132" spans="1:14" ht="11" customHeight="1" x14ac:dyDescent="0.15">
      <c r="A132" s="364" t="s">
        <v>12</v>
      </c>
      <c r="B132" s="361"/>
      <c r="C132" s="361"/>
      <c r="D132" s="361"/>
      <c r="E132" s="361"/>
      <c r="F132" s="361"/>
      <c r="G132" s="361"/>
      <c r="H132" s="361"/>
      <c r="I132" s="361"/>
      <c r="J132" s="361"/>
      <c r="K132" s="361"/>
      <c r="L132" s="361"/>
      <c r="M132" s="361"/>
      <c r="N132" s="48"/>
    </row>
    <row r="133" spans="1:14" ht="25" customHeight="1" x14ac:dyDescent="0.15">
      <c r="A133" s="362"/>
      <c r="B133" s="363"/>
      <c r="C133" s="363"/>
      <c r="D133" s="363"/>
      <c r="E133" s="363"/>
      <c r="F133" s="363"/>
      <c r="G133" s="363"/>
      <c r="H133" s="363"/>
      <c r="I133" s="363"/>
      <c r="J133" s="363"/>
      <c r="K133" s="363"/>
      <c r="L133" s="365"/>
      <c r="M133" s="365"/>
      <c r="N133" s="48"/>
    </row>
    <row r="134" spans="1:14" ht="11" customHeight="1" x14ac:dyDescent="0.15">
      <c r="A134" s="181" t="s">
        <v>52</v>
      </c>
      <c r="B134" s="2" t="s">
        <v>0</v>
      </c>
      <c r="C134" s="49" t="s">
        <v>1</v>
      </c>
      <c r="D134" s="50" t="s">
        <v>2</v>
      </c>
      <c r="E134" s="49" t="s">
        <v>1</v>
      </c>
      <c r="F134" s="50" t="s">
        <v>3</v>
      </c>
      <c r="G134" s="49" t="s">
        <v>1</v>
      </c>
      <c r="H134" s="50" t="s">
        <v>4</v>
      </c>
      <c r="I134" s="49" t="s">
        <v>1</v>
      </c>
      <c r="J134" s="50" t="s">
        <v>5</v>
      </c>
      <c r="K134" s="49" t="s">
        <v>1</v>
      </c>
      <c r="L134" s="84" t="s">
        <v>6</v>
      </c>
      <c r="M134" s="78" t="s">
        <v>7</v>
      </c>
      <c r="N134" s="79" t="s">
        <v>8</v>
      </c>
    </row>
    <row r="135" spans="1:14" ht="11" customHeight="1" x14ac:dyDescent="0.15">
      <c r="A135" s="6" t="s">
        <v>120</v>
      </c>
      <c r="B135" s="61"/>
      <c r="C135" s="64"/>
      <c r="D135" s="63"/>
      <c r="E135" s="64"/>
      <c r="F135" s="63"/>
      <c r="G135" s="64"/>
      <c r="H135" s="63"/>
      <c r="I135" s="64"/>
      <c r="J135" s="63"/>
      <c r="K135" s="64"/>
      <c r="L135" s="66">
        <f t="shared" ref="L135:L146" si="23">B135+D135+F135+H135+J135</f>
        <v>0</v>
      </c>
      <c r="M135" s="67">
        <f t="shared" ref="M135:M146" si="24">(B135*C135)+(D135*E135)+(F135*G135)+(H135*I135)+(J135*K135)</f>
        <v>0</v>
      </c>
      <c r="N135" s="65" t="s">
        <v>10</v>
      </c>
    </row>
    <row r="136" spans="1:14" ht="11" customHeight="1" x14ac:dyDescent="0.15">
      <c r="A136" s="6" t="s">
        <v>53</v>
      </c>
      <c r="B136" s="61"/>
      <c r="C136" s="64"/>
      <c r="D136" s="63"/>
      <c r="E136" s="64"/>
      <c r="F136" s="63"/>
      <c r="G136" s="64"/>
      <c r="H136" s="63"/>
      <c r="I136" s="64"/>
      <c r="J136" s="63"/>
      <c r="K136" s="64"/>
      <c r="L136" s="66">
        <f t="shared" si="23"/>
        <v>0</v>
      </c>
      <c r="M136" s="67">
        <f t="shared" si="24"/>
        <v>0</v>
      </c>
      <c r="N136" s="65" t="s">
        <v>10</v>
      </c>
    </row>
    <row r="137" spans="1:14" ht="11" customHeight="1" x14ac:dyDescent="0.15">
      <c r="A137" s="6" t="s">
        <v>54</v>
      </c>
      <c r="B137" s="61"/>
      <c r="C137" s="64"/>
      <c r="D137" s="63"/>
      <c r="E137" s="64"/>
      <c r="F137" s="63"/>
      <c r="G137" s="64"/>
      <c r="H137" s="63"/>
      <c r="I137" s="64"/>
      <c r="J137" s="63"/>
      <c r="K137" s="64"/>
      <c r="L137" s="66">
        <f t="shared" si="23"/>
        <v>0</v>
      </c>
      <c r="M137" s="67">
        <f t="shared" si="24"/>
        <v>0</v>
      </c>
      <c r="N137" s="65" t="s">
        <v>10</v>
      </c>
    </row>
    <row r="138" spans="1:14" ht="11" customHeight="1" x14ac:dyDescent="0.15">
      <c r="A138" s="6" t="s">
        <v>55</v>
      </c>
      <c r="B138" s="61"/>
      <c r="C138" s="64"/>
      <c r="D138" s="63"/>
      <c r="E138" s="64"/>
      <c r="F138" s="63"/>
      <c r="G138" s="64"/>
      <c r="H138" s="63"/>
      <c r="I138" s="64"/>
      <c r="J138" s="63"/>
      <c r="K138" s="64"/>
      <c r="L138" s="66">
        <f t="shared" si="23"/>
        <v>0</v>
      </c>
      <c r="M138" s="67">
        <f t="shared" si="24"/>
        <v>0</v>
      </c>
      <c r="N138" s="65" t="s">
        <v>10</v>
      </c>
    </row>
    <row r="139" spans="1:14" ht="11" customHeight="1" x14ac:dyDescent="0.15">
      <c r="A139" s="6" t="s">
        <v>56</v>
      </c>
      <c r="B139" s="61"/>
      <c r="C139" s="64"/>
      <c r="D139" s="63"/>
      <c r="E139" s="64"/>
      <c r="F139" s="63"/>
      <c r="G139" s="64"/>
      <c r="H139" s="63"/>
      <c r="I139" s="64"/>
      <c r="J139" s="63"/>
      <c r="K139" s="64"/>
      <c r="L139" s="66">
        <f t="shared" si="23"/>
        <v>0</v>
      </c>
      <c r="M139" s="67">
        <f t="shared" si="24"/>
        <v>0</v>
      </c>
      <c r="N139" s="65" t="s">
        <v>10</v>
      </c>
    </row>
    <row r="140" spans="1:14" ht="11" customHeight="1" x14ac:dyDescent="0.15">
      <c r="A140" s="6" t="s">
        <v>57</v>
      </c>
      <c r="B140" s="61"/>
      <c r="C140" s="64"/>
      <c r="D140" s="63"/>
      <c r="E140" s="64"/>
      <c r="F140" s="63"/>
      <c r="G140" s="64"/>
      <c r="H140" s="63"/>
      <c r="I140" s="64"/>
      <c r="J140" s="63"/>
      <c r="K140" s="64"/>
      <c r="L140" s="66">
        <f t="shared" si="23"/>
        <v>0</v>
      </c>
      <c r="M140" s="67">
        <f t="shared" si="24"/>
        <v>0</v>
      </c>
      <c r="N140" s="65" t="s">
        <v>10</v>
      </c>
    </row>
    <row r="141" spans="1:14" ht="11" customHeight="1" x14ac:dyDescent="0.15">
      <c r="A141" s="6" t="s">
        <v>121</v>
      </c>
      <c r="B141" s="61"/>
      <c r="C141" s="64"/>
      <c r="D141" s="63"/>
      <c r="E141" s="64"/>
      <c r="F141" s="63"/>
      <c r="G141" s="64"/>
      <c r="H141" s="63"/>
      <c r="I141" s="64"/>
      <c r="J141" s="63"/>
      <c r="K141" s="64"/>
      <c r="L141" s="66">
        <f t="shared" si="23"/>
        <v>0</v>
      </c>
      <c r="M141" s="67">
        <f t="shared" si="24"/>
        <v>0</v>
      </c>
      <c r="N141" s="65" t="s">
        <v>10</v>
      </c>
    </row>
    <row r="142" spans="1:14" ht="11" customHeight="1" x14ac:dyDescent="0.15">
      <c r="A142" s="6"/>
      <c r="B142" s="61"/>
      <c r="C142" s="64"/>
      <c r="D142" s="63"/>
      <c r="E142" s="64"/>
      <c r="F142" s="63"/>
      <c r="G142" s="64"/>
      <c r="H142" s="63"/>
      <c r="I142" s="64"/>
      <c r="J142" s="63"/>
      <c r="K142" s="64"/>
      <c r="L142" s="66">
        <f t="shared" si="23"/>
        <v>0</v>
      </c>
      <c r="M142" s="67">
        <f t="shared" si="24"/>
        <v>0</v>
      </c>
      <c r="N142" s="65"/>
    </row>
    <row r="143" spans="1:14" ht="11" customHeight="1" x14ac:dyDescent="0.15">
      <c r="A143" s="6"/>
      <c r="B143" s="61"/>
      <c r="C143" s="64"/>
      <c r="D143" s="63"/>
      <c r="E143" s="64"/>
      <c r="F143" s="63"/>
      <c r="G143" s="64"/>
      <c r="H143" s="63"/>
      <c r="I143" s="64"/>
      <c r="J143" s="63"/>
      <c r="K143" s="64"/>
      <c r="L143" s="66">
        <f t="shared" si="23"/>
        <v>0</v>
      </c>
      <c r="M143" s="67">
        <f t="shared" si="24"/>
        <v>0</v>
      </c>
      <c r="N143" s="65"/>
    </row>
    <row r="144" spans="1:14" ht="11" customHeight="1" x14ac:dyDescent="0.15">
      <c r="A144" s="6"/>
      <c r="B144" s="61"/>
      <c r="C144" s="64"/>
      <c r="D144" s="63"/>
      <c r="E144" s="64"/>
      <c r="F144" s="63"/>
      <c r="G144" s="64"/>
      <c r="H144" s="63"/>
      <c r="I144" s="64"/>
      <c r="J144" s="63"/>
      <c r="K144" s="64"/>
      <c r="L144" s="66">
        <f t="shared" si="23"/>
        <v>0</v>
      </c>
      <c r="M144" s="67">
        <f t="shared" si="24"/>
        <v>0</v>
      </c>
      <c r="N144" s="65"/>
    </row>
    <row r="145" spans="1:14" ht="11" customHeight="1" x14ac:dyDescent="0.15">
      <c r="A145" s="6"/>
      <c r="B145" s="61"/>
      <c r="C145" s="64"/>
      <c r="D145" s="63"/>
      <c r="E145" s="64"/>
      <c r="F145" s="63"/>
      <c r="G145" s="64"/>
      <c r="H145" s="63"/>
      <c r="I145" s="64"/>
      <c r="J145" s="63"/>
      <c r="K145" s="64"/>
      <c r="L145" s="66">
        <f t="shared" si="23"/>
        <v>0</v>
      </c>
      <c r="M145" s="67">
        <f t="shared" si="24"/>
        <v>0</v>
      </c>
      <c r="N145" s="65"/>
    </row>
    <row r="146" spans="1:14" ht="11" customHeight="1" x14ac:dyDescent="0.15">
      <c r="A146" s="6"/>
      <c r="B146" s="61"/>
      <c r="C146" s="64"/>
      <c r="D146" s="63"/>
      <c r="E146" s="64"/>
      <c r="F146" s="63"/>
      <c r="G146" s="64"/>
      <c r="H146" s="63"/>
      <c r="I146" s="64"/>
      <c r="J146" s="63"/>
      <c r="K146" s="64"/>
      <c r="L146" s="66">
        <f t="shared" si="23"/>
        <v>0</v>
      </c>
      <c r="M146" s="67">
        <f t="shared" si="24"/>
        <v>0</v>
      </c>
      <c r="N146" s="65"/>
    </row>
    <row r="147" spans="1:14" ht="11" customHeight="1" x14ac:dyDescent="0.15">
      <c r="A147" s="7" t="s">
        <v>11</v>
      </c>
      <c r="B147" s="8">
        <f>SUM(B135:B146)</f>
        <v>0</v>
      </c>
      <c r="C147" s="9">
        <f>SUMPRODUCT(B135:B146,C135:C146)</f>
        <v>0</v>
      </c>
      <c r="D147" s="8">
        <f>SUM(D135:D146)</f>
        <v>0</v>
      </c>
      <c r="E147" s="9">
        <f>SUMPRODUCT(D135:D146,E135:E146)</f>
        <v>0</v>
      </c>
      <c r="F147" s="8">
        <f>SUM(F135:F146)</f>
        <v>0</v>
      </c>
      <c r="G147" s="9">
        <f>SUMPRODUCT(F135:F146,G135:G146)</f>
        <v>0</v>
      </c>
      <c r="H147" s="8">
        <f>SUM(H135:H146)</f>
        <v>0</v>
      </c>
      <c r="I147" s="9">
        <f>SUMPRODUCT(H135:H146,I135:I146)</f>
        <v>0</v>
      </c>
      <c r="J147" s="8">
        <f>SUM(J135:J146)</f>
        <v>0</v>
      </c>
      <c r="K147" s="9">
        <f>SUMPRODUCT(J135:J146,K135:K146)</f>
        <v>0</v>
      </c>
      <c r="L147" s="160">
        <f t="shared" ref="L147:M147" si="25">SUM(L135:L146)</f>
        <v>0</v>
      </c>
      <c r="M147" s="161">
        <f t="shared" si="25"/>
        <v>0</v>
      </c>
      <c r="N147" s="46"/>
    </row>
    <row r="148" spans="1:14" ht="11" customHeight="1" x14ac:dyDescent="0.15">
      <c r="A148" s="364" t="s">
        <v>58</v>
      </c>
      <c r="B148" s="361"/>
      <c r="C148" s="361"/>
      <c r="D148" s="361"/>
      <c r="E148" s="361"/>
      <c r="F148" s="361"/>
      <c r="G148" s="361"/>
      <c r="H148" s="361"/>
      <c r="I148" s="361"/>
      <c r="J148" s="361"/>
      <c r="K148" s="361"/>
      <c r="L148" s="361"/>
      <c r="M148" s="361"/>
      <c r="N148" s="48"/>
    </row>
    <row r="149" spans="1:14" ht="22" customHeight="1" x14ac:dyDescent="0.15">
      <c r="A149" s="367"/>
      <c r="B149" s="365"/>
      <c r="C149" s="365"/>
      <c r="D149" s="365"/>
      <c r="E149" s="365"/>
      <c r="F149" s="365"/>
      <c r="G149" s="365"/>
      <c r="H149" s="365"/>
      <c r="I149" s="365"/>
      <c r="J149" s="365"/>
      <c r="K149" s="365"/>
      <c r="L149" s="365"/>
      <c r="M149" s="365"/>
      <c r="N149" s="48"/>
    </row>
    <row r="150" spans="1:14" ht="11" customHeight="1" x14ac:dyDescent="0.15">
      <c r="A150" s="124" t="s">
        <v>104</v>
      </c>
      <c r="B150" s="125" t="s">
        <v>0</v>
      </c>
      <c r="C150" s="126" t="s">
        <v>1</v>
      </c>
      <c r="D150" s="127" t="s">
        <v>2</v>
      </c>
      <c r="E150" s="126" t="s">
        <v>1</v>
      </c>
      <c r="F150" s="127" t="s">
        <v>3</v>
      </c>
      <c r="G150" s="126" t="s">
        <v>1</v>
      </c>
      <c r="H150" s="127" t="s">
        <v>4</v>
      </c>
      <c r="I150" s="126" t="s">
        <v>1</v>
      </c>
      <c r="J150" s="127" t="s">
        <v>5</v>
      </c>
      <c r="K150" s="126" t="s">
        <v>1</v>
      </c>
      <c r="L150" s="125" t="s">
        <v>6</v>
      </c>
      <c r="M150" s="126" t="s">
        <v>7</v>
      </c>
      <c r="N150" s="128" t="s">
        <v>8</v>
      </c>
    </row>
    <row r="151" spans="1:14" ht="11" customHeight="1" x14ac:dyDescent="0.15">
      <c r="A151" s="129" t="s">
        <v>59</v>
      </c>
      <c r="B151" s="130"/>
      <c r="C151" s="131"/>
      <c r="D151" s="132"/>
      <c r="E151" s="131"/>
      <c r="F151" s="132"/>
      <c r="G151" s="131"/>
      <c r="H151" s="132"/>
      <c r="I151" s="131"/>
      <c r="J151" s="132"/>
      <c r="K151" s="131"/>
      <c r="L151" s="133">
        <f t="shared" ref="L151:L172" si="26">B151+D151+F151+H151+J151</f>
        <v>0</v>
      </c>
      <c r="M151" s="134">
        <f t="shared" ref="M151:M172" si="27">(B151*C151)+(D151*E151)+(F151*G151)+(H151*I151)+(J151*K151)</f>
        <v>0</v>
      </c>
      <c r="N151" s="135" t="s">
        <v>10</v>
      </c>
    </row>
    <row r="152" spans="1:14" ht="11" customHeight="1" x14ac:dyDescent="0.15">
      <c r="A152" s="129" t="s">
        <v>60</v>
      </c>
      <c r="B152" s="130"/>
      <c r="C152" s="131"/>
      <c r="D152" s="132"/>
      <c r="E152" s="131"/>
      <c r="F152" s="132"/>
      <c r="G152" s="131"/>
      <c r="H152" s="132"/>
      <c r="I152" s="131"/>
      <c r="J152" s="132"/>
      <c r="K152" s="131"/>
      <c r="L152" s="133">
        <f t="shared" si="26"/>
        <v>0</v>
      </c>
      <c r="M152" s="134">
        <f t="shared" si="27"/>
        <v>0</v>
      </c>
      <c r="N152" s="135" t="s">
        <v>10</v>
      </c>
    </row>
    <row r="153" spans="1:14" ht="11" customHeight="1" x14ac:dyDescent="0.15">
      <c r="A153" s="129" t="s">
        <v>122</v>
      </c>
      <c r="B153" s="130"/>
      <c r="C153" s="131"/>
      <c r="D153" s="132"/>
      <c r="E153" s="131"/>
      <c r="F153" s="132"/>
      <c r="G153" s="131"/>
      <c r="H153" s="132"/>
      <c r="I153" s="131"/>
      <c r="J153" s="132"/>
      <c r="K153" s="131"/>
      <c r="L153" s="133">
        <f t="shared" si="26"/>
        <v>0</v>
      </c>
      <c r="M153" s="134">
        <f t="shared" si="27"/>
        <v>0</v>
      </c>
      <c r="N153" s="135" t="s">
        <v>10</v>
      </c>
    </row>
    <row r="154" spans="1:14" ht="11" customHeight="1" x14ac:dyDescent="0.15">
      <c r="A154" s="129" t="s">
        <v>223</v>
      </c>
      <c r="B154" s="130"/>
      <c r="C154" s="131"/>
      <c r="D154" s="132"/>
      <c r="E154" s="131"/>
      <c r="F154" s="132"/>
      <c r="G154" s="131"/>
      <c r="H154" s="132"/>
      <c r="I154" s="131"/>
      <c r="J154" s="132"/>
      <c r="K154" s="131"/>
      <c r="L154" s="133">
        <f t="shared" si="26"/>
        <v>0</v>
      </c>
      <c r="M154" s="134">
        <f t="shared" si="27"/>
        <v>0</v>
      </c>
      <c r="N154" s="135" t="s">
        <v>10</v>
      </c>
    </row>
    <row r="155" spans="1:14" ht="11" customHeight="1" x14ac:dyDescent="0.15">
      <c r="A155" s="129" t="s">
        <v>123</v>
      </c>
      <c r="B155" s="130"/>
      <c r="C155" s="131"/>
      <c r="D155" s="132"/>
      <c r="E155" s="131"/>
      <c r="F155" s="132"/>
      <c r="G155" s="131"/>
      <c r="H155" s="132"/>
      <c r="I155" s="131"/>
      <c r="J155" s="132"/>
      <c r="K155" s="131"/>
      <c r="L155" s="133">
        <f t="shared" si="26"/>
        <v>0</v>
      </c>
      <c r="M155" s="134">
        <f t="shared" si="27"/>
        <v>0</v>
      </c>
      <c r="N155" s="135" t="s">
        <v>10</v>
      </c>
    </row>
    <row r="156" spans="1:14" ht="11" customHeight="1" x14ac:dyDescent="0.15">
      <c r="A156" s="129" t="s">
        <v>123</v>
      </c>
      <c r="B156" s="130"/>
      <c r="C156" s="131"/>
      <c r="D156" s="132"/>
      <c r="E156" s="131"/>
      <c r="F156" s="132"/>
      <c r="G156" s="131"/>
      <c r="H156" s="132"/>
      <c r="I156" s="131"/>
      <c r="J156" s="132"/>
      <c r="K156" s="131"/>
      <c r="L156" s="133">
        <f t="shared" si="26"/>
        <v>0</v>
      </c>
      <c r="M156" s="134">
        <f t="shared" si="27"/>
        <v>0</v>
      </c>
      <c r="N156" s="135" t="s">
        <v>10</v>
      </c>
    </row>
    <row r="157" spans="1:14" ht="11" customHeight="1" x14ac:dyDescent="0.15">
      <c r="A157" s="129" t="s">
        <v>61</v>
      </c>
      <c r="B157" s="130"/>
      <c r="C157" s="131"/>
      <c r="D157" s="132"/>
      <c r="E157" s="131"/>
      <c r="F157" s="132"/>
      <c r="G157" s="131"/>
      <c r="H157" s="132"/>
      <c r="I157" s="131"/>
      <c r="J157" s="132"/>
      <c r="K157" s="131"/>
      <c r="L157" s="133">
        <f t="shared" si="26"/>
        <v>0</v>
      </c>
      <c r="M157" s="134">
        <f t="shared" si="27"/>
        <v>0</v>
      </c>
      <c r="N157" s="135" t="s">
        <v>10</v>
      </c>
    </row>
    <row r="158" spans="1:14" ht="11" customHeight="1" x14ac:dyDescent="0.15">
      <c r="A158" s="129" t="s">
        <v>61</v>
      </c>
      <c r="B158" s="130"/>
      <c r="C158" s="131"/>
      <c r="D158" s="132"/>
      <c r="E158" s="131"/>
      <c r="F158" s="132"/>
      <c r="G158" s="131"/>
      <c r="H158" s="132"/>
      <c r="I158" s="131"/>
      <c r="J158" s="132"/>
      <c r="K158" s="131"/>
      <c r="L158" s="133">
        <f t="shared" si="26"/>
        <v>0</v>
      </c>
      <c r="M158" s="134">
        <f t="shared" si="27"/>
        <v>0</v>
      </c>
      <c r="N158" s="135" t="s">
        <v>10</v>
      </c>
    </row>
    <row r="159" spans="1:14" ht="11" customHeight="1" x14ac:dyDescent="0.15">
      <c r="A159" s="129" t="s">
        <v>62</v>
      </c>
      <c r="B159" s="130"/>
      <c r="C159" s="131"/>
      <c r="D159" s="132"/>
      <c r="E159" s="131"/>
      <c r="F159" s="132"/>
      <c r="G159" s="131"/>
      <c r="H159" s="132"/>
      <c r="I159" s="131"/>
      <c r="J159" s="132"/>
      <c r="K159" s="131"/>
      <c r="L159" s="133">
        <f t="shared" si="26"/>
        <v>0</v>
      </c>
      <c r="M159" s="134">
        <f t="shared" si="27"/>
        <v>0</v>
      </c>
      <c r="N159" s="135" t="s">
        <v>10</v>
      </c>
    </row>
    <row r="160" spans="1:14" ht="11" customHeight="1" x14ac:dyDescent="0.15">
      <c r="A160" s="129" t="s">
        <v>124</v>
      </c>
      <c r="B160" s="130"/>
      <c r="C160" s="131"/>
      <c r="D160" s="132"/>
      <c r="E160" s="131"/>
      <c r="F160" s="132"/>
      <c r="G160" s="131"/>
      <c r="H160" s="132"/>
      <c r="I160" s="131"/>
      <c r="J160" s="132"/>
      <c r="K160" s="131"/>
      <c r="L160" s="133">
        <f t="shared" si="26"/>
        <v>0</v>
      </c>
      <c r="M160" s="134">
        <f t="shared" si="27"/>
        <v>0</v>
      </c>
      <c r="N160" s="135" t="s">
        <v>10</v>
      </c>
    </row>
    <row r="161" spans="1:14" ht="11" customHeight="1" x14ac:dyDescent="0.15">
      <c r="A161" s="129" t="s">
        <v>204</v>
      </c>
      <c r="B161" s="130"/>
      <c r="C161" s="131"/>
      <c r="D161" s="132"/>
      <c r="E161" s="131"/>
      <c r="F161" s="132"/>
      <c r="G161" s="131"/>
      <c r="H161" s="132"/>
      <c r="I161" s="131"/>
      <c r="J161" s="132"/>
      <c r="K161" s="131"/>
      <c r="L161" s="133">
        <f t="shared" si="26"/>
        <v>0</v>
      </c>
      <c r="M161" s="134">
        <f t="shared" si="27"/>
        <v>0</v>
      </c>
      <c r="N161" s="135" t="s">
        <v>10</v>
      </c>
    </row>
    <row r="162" spans="1:14" ht="11" customHeight="1" x14ac:dyDescent="0.15">
      <c r="A162" s="129" t="s">
        <v>125</v>
      </c>
      <c r="B162" s="130"/>
      <c r="C162" s="131"/>
      <c r="D162" s="132"/>
      <c r="E162" s="131"/>
      <c r="F162" s="132"/>
      <c r="G162" s="131"/>
      <c r="H162" s="132"/>
      <c r="I162" s="131"/>
      <c r="J162" s="132"/>
      <c r="K162" s="131"/>
      <c r="L162" s="133">
        <f t="shared" si="26"/>
        <v>0</v>
      </c>
      <c r="M162" s="134">
        <f t="shared" si="27"/>
        <v>0</v>
      </c>
      <c r="N162" s="135" t="s">
        <v>10</v>
      </c>
    </row>
    <row r="163" spans="1:14" ht="11" customHeight="1" x14ac:dyDescent="0.15">
      <c r="A163" s="129" t="s">
        <v>126</v>
      </c>
      <c r="B163" s="130"/>
      <c r="C163" s="131"/>
      <c r="D163" s="132"/>
      <c r="E163" s="131"/>
      <c r="F163" s="132"/>
      <c r="G163" s="131"/>
      <c r="H163" s="132"/>
      <c r="I163" s="131"/>
      <c r="J163" s="132"/>
      <c r="K163" s="131"/>
      <c r="L163" s="133">
        <f t="shared" si="26"/>
        <v>0</v>
      </c>
      <c r="M163" s="134">
        <f t="shared" si="27"/>
        <v>0</v>
      </c>
      <c r="N163" s="135" t="s">
        <v>10</v>
      </c>
    </row>
    <row r="164" spans="1:14" ht="11" customHeight="1" x14ac:dyDescent="0.15">
      <c r="A164" s="129" t="s">
        <v>127</v>
      </c>
      <c r="B164" s="130"/>
      <c r="C164" s="131"/>
      <c r="D164" s="132"/>
      <c r="E164" s="131"/>
      <c r="F164" s="132"/>
      <c r="G164" s="131"/>
      <c r="H164" s="132"/>
      <c r="I164" s="131"/>
      <c r="J164" s="132"/>
      <c r="K164" s="131"/>
      <c r="L164" s="133">
        <f t="shared" si="26"/>
        <v>0</v>
      </c>
      <c r="M164" s="134">
        <f t="shared" si="27"/>
        <v>0</v>
      </c>
      <c r="N164" s="135" t="s">
        <v>10</v>
      </c>
    </row>
    <row r="165" spans="1:14" ht="11" customHeight="1" x14ac:dyDescent="0.15">
      <c r="A165" s="129" t="s">
        <v>128</v>
      </c>
      <c r="B165" s="130"/>
      <c r="C165" s="131"/>
      <c r="D165" s="132"/>
      <c r="E165" s="131"/>
      <c r="F165" s="132"/>
      <c r="G165" s="131"/>
      <c r="H165" s="132"/>
      <c r="I165" s="131"/>
      <c r="J165" s="132"/>
      <c r="K165" s="131"/>
      <c r="L165" s="133">
        <f t="shared" si="26"/>
        <v>0</v>
      </c>
      <c r="M165" s="134">
        <f t="shared" si="27"/>
        <v>0</v>
      </c>
      <c r="N165" s="148" t="s">
        <v>10</v>
      </c>
    </row>
    <row r="166" spans="1:14" ht="11" customHeight="1" x14ac:dyDescent="0.15">
      <c r="A166" s="129" t="s">
        <v>129</v>
      </c>
      <c r="B166" s="130"/>
      <c r="C166" s="131"/>
      <c r="D166" s="132"/>
      <c r="E166" s="131"/>
      <c r="F166" s="132"/>
      <c r="G166" s="131"/>
      <c r="H166" s="132"/>
      <c r="I166" s="131"/>
      <c r="J166" s="132"/>
      <c r="K166" s="131"/>
      <c r="L166" s="133">
        <f t="shared" si="26"/>
        <v>0</v>
      </c>
      <c r="M166" s="134">
        <f t="shared" si="27"/>
        <v>0</v>
      </c>
      <c r="N166" s="148" t="s">
        <v>10</v>
      </c>
    </row>
    <row r="167" spans="1:14" ht="11" customHeight="1" x14ac:dyDescent="0.15">
      <c r="A167" s="129" t="s">
        <v>130</v>
      </c>
      <c r="B167" s="130"/>
      <c r="C167" s="131"/>
      <c r="D167" s="132"/>
      <c r="E167" s="131"/>
      <c r="F167" s="132"/>
      <c r="G167" s="131"/>
      <c r="H167" s="132"/>
      <c r="I167" s="131"/>
      <c r="J167" s="132"/>
      <c r="K167" s="131"/>
      <c r="L167" s="133">
        <f t="shared" si="26"/>
        <v>0</v>
      </c>
      <c r="M167" s="134">
        <f t="shared" si="27"/>
        <v>0</v>
      </c>
      <c r="N167" s="148" t="s">
        <v>10</v>
      </c>
    </row>
    <row r="168" spans="1:14" ht="11" customHeight="1" x14ac:dyDescent="0.15">
      <c r="A168" s="129"/>
      <c r="B168" s="130"/>
      <c r="C168" s="131"/>
      <c r="D168" s="132"/>
      <c r="E168" s="131"/>
      <c r="F168" s="132"/>
      <c r="G168" s="131"/>
      <c r="H168" s="132"/>
      <c r="I168" s="131"/>
      <c r="J168" s="132"/>
      <c r="K168" s="131"/>
      <c r="L168" s="133">
        <f t="shared" si="26"/>
        <v>0</v>
      </c>
      <c r="M168" s="134">
        <f t="shared" si="27"/>
        <v>0</v>
      </c>
      <c r="N168" s="148" t="s">
        <v>10</v>
      </c>
    </row>
    <row r="169" spans="1:14" ht="11" customHeight="1" x14ac:dyDescent="0.15">
      <c r="A169" s="129"/>
      <c r="B169" s="130"/>
      <c r="C169" s="131"/>
      <c r="D169" s="132"/>
      <c r="E169" s="131"/>
      <c r="F169" s="132"/>
      <c r="G169" s="131"/>
      <c r="H169" s="132"/>
      <c r="I169" s="131"/>
      <c r="J169" s="132"/>
      <c r="K169" s="131"/>
      <c r="L169" s="133">
        <f t="shared" si="26"/>
        <v>0</v>
      </c>
      <c r="M169" s="134">
        <f t="shared" si="27"/>
        <v>0</v>
      </c>
      <c r="N169" s="135"/>
    </row>
    <row r="170" spans="1:14" ht="11" customHeight="1" x14ac:dyDescent="0.15">
      <c r="A170" s="129"/>
      <c r="B170" s="130"/>
      <c r="C170" s="131"/>
      <c r="D170" s="132"/>
      <c r="E170" s="131"/>
      <c r="F170" s="132"/>
      <c r="G170" s="131"/>
      <c r="H170" s="132"/>
      <c r="I170" s="131"/>
      <c r="J170" s="132"/>
      <c r="K170" s="131"/>
      <c r="L170" s="133">
        <f t="shared" si="26"/>
        <v>0</v>
      </c>
      <c r="M170" s="134">
        <f t="shared" si="27"/>
        <v>0</v>
      </c>
      <c r="N170" s="135"/>
    </row>
    <row r="171" spans="1:14" ht="11" customHeight="1" x14ac:dyDescent="0.15">
      <c r="A171" s="129"/>
      <c r="B171" s="130"/>
      <c r="C171" s="131"/>
      <c r="D171" s="132"/>
      <c r="E171" s="131"/>
      <c r="F171" s="132"/>
      <c r="G171" s="131"/>
      <c r="H171" s="132"/>
      <c r="I171" s="131"/>
      <c r="J171" s="132"/>
      <c r="K171" s="131"/>
      <c r="L171" s="133">
        <f t="shared" si="26"/>
        <v>0</v>
      </c>
      <c r="M171" s="134">
        <f t="shared" si="27"/>
        <v>0</v>
      </c>
      <c r="N171" s="135"/>
    </row>
    <row r="172" spans="1:14" ht="11" customHeight="1" x14ac:dyDescent="0.15">
      <c r="A172" s="129"/>
      <c r="B172" s="130"/>
      <c r="C172" s="131"/>
      <c r="D172" s="132"/>
      <c r="E172" s="131"/>
      <c r="F172" s="132"/>
      <c r="G172" s="131"/>
      <c r="H172" s="132"/>
      <c r="I172" s="131"/>
      <c r="J172" s="132"/>
      <c r="K172" s="131"/>
      <c r="L172" s="133">
        <f t="shared" si="26"/>
        <v>0</v>
      </c>
      <c r="M172" s="134">
        <f t="shared" si="27"/>
        <v>0</v>
      </c>
      <c r="N172" s="135"/>
    </row>
    <row r="173" spans="1:14" ht="11" customHeight="1" x14ac:dyDescent="0.15">
      <c r="A173" s="136" t="s">
        <v>11</v>
      </c>
      <c r="B173" s="137">
        <f>SUM(B151:B172)</f>
        <v>0</v>
      </c>
      <c r="C173" s="138">
        <f>SUMPRODUCT(B151:B172,C151:C172)</f>
        <v>0</v>
      </c>
      <c r="D173" s="137">
        <f>SUM(D151:D172)</f>
        <v>0</v>
      </c>
      <c r="E173" s="138">
        <f>SUMPRODUCT(D151:D172,E151:E172)</f>
        <v>0</v>
      </c>
      <c r="F173" s="137">
        <f>SUM(F151:F172)</f>
        <v>0</v>
      </c>
      <c r="G173" s="138">
        <f>SUMPRODUCT(F151:F172,G151:G172)</f>
        <v>0</v>
      </c>
      <c r="H173" s="137">
        <f>SUM(H151:H172)</f>
        <v>0</v>
      </c>
      <c r="I173" s="138">
        <f>SUMPRODUCT(H151:H172,I151:I172)</f>
        <v>0</v>
      </c>
      <c r="J173" s="149">
        <f>SUM(J151:J172)</f>
        <v>0</v>
      </c>
      <c r="K173" s="150">
        <f>SUMPRODUCT(J151:J172,K151:K172)</f>
        <v>0</v>
      </c>
      <c r="L173" s="166">
        <f>SUM(L151:L172)</f>
        <v>0</v>
      </c>
      <c r="M173" s="167">
        <f>SUM(M151:M172)</f>
        <v>0</v>
      </c>
      <c r="N173" s="48"/>
    </row>
    <row r="174" spans="1:14" ht="11" customHeight="1" x14ac:dyDescent="0.15">
      <c r="A174" s="371" t="s">
        <v>12</v>
      </c>
      <c r="B174" s="365"/>
      <c r="C174" s="365"/>
      <c r="D174" s="365"/>
      <c r="E174" s="365"/>
      <c r="F174" s="365"/>
      <c r="G174" s="365"/>
      <c r="H174" s="365"/>
      <c r="I174" s="365"/>
      <c r="J174" s="365"/>
      <c r="K174" s="365"/>
      <c r="L174" s="365"/>
      <c r="M174" s="365"/>
      <c r="N174" s="48"/>
    </row>
    <row r="175" spans="1:14" ht="24" customHeight="1" x14ac:dyDescent="0.15">
      <c r="A175" s="365"/>
      <c r="B175" s="365"/>
      <c r="C175" s="365"/>
      <c r="D175" s="365"/>
      <c r="E175" s="365"/>
      <c r="F175" s="365"/>
      <c r="G175" s="365"/>
      <c r="H175" s="365"/>
      <c r="I175" s="365"/>
      <c r="J175" s="365"/>
      <c r="K175" s="365"/>
      <c r="L175" s="365"/>
      <c r="M175" s="365"/>
      <c r="N175" s="48"/>
    </row>
    <row r="176" spans="1:14" ht="11" customHeight="1" x14ac:dyDescent="0.15">
      <c r="A176" s="182" t="s">
        <v>63</v>
      </c>
      <c r="B176" s="119" t="s">
        <v>0</v>
      </c>
      <c r="C176" s="120" t="s">
        <v>1</v>
      </c>
      <c r="D176" s="121" t="s">
        <v>2</v>
      </c>
      <c r="E176" s="120" t="s">
        <v>1</v>
      </c>
      <c r="F176" s="121" t="s">
        <v>3</v>
      </c>
      <c r="G176" s="120" t="s">
        <v>1</v>
      </c>
      <c r="H176" s="121" t="s">
        <v>4</v>
      </c>
      <c r="I176" s="120" t="s">
        <v>1</v>
      </c>
      <c r="J176" s="121" t="s">
        <v>5</v>
      </c>
      <c r="K176" s="120" t="s">
        <v>1</v>
      </c>
      <c r="L176" s="122" t="s">
        <v>6</v>
      </c>
      <c r="M176" s="123" t="s">
        <v>7</v>
      </c>
      <c r="N176" s="139" t="s">
        <v>8</v>
      </c>
    </row>
    <row r="177" spans="1:14" ht="11" customHeight="1" x14ac:dyDescent="0.15">
      <c r="A177" s="6" t="s">
        <v>131</v>
      </c>
      <c r="B177" s="61"/>
      <c r="C177" s="64"/>
      <c r="D177" s="63"/>
      <c r="E177" s="64"/>
      <c r="F177" s="63"/>
      <c r="G177" s="64"/>
      <c r="H177" s="63"/>
      <c r="I177" s="64"/>
      <c r="J177" s="63"/>
      <c r="K177" s="64"/>
      <c r="L177" s="66">
        <f t="shared" ref="L177:L191" si="28">B177+D177+F177+H177+J177</f>
        <v>0</v>
      </c>
      <c r="M177" s="67">
        <f t="shared" ref="M177:M191" si="29">(B177*C177)+(D177*E177)+(F177*G177)+(H177*I177)+(J177*K177)</f>
        <v>0</v>
      </c>
      <c r="N177" s="65" t="s">
        <v>10</v>
      </c>
    </row>
    <row r="178" spans="1:14" ht="11" customHeight="1" x14ac:dyDescent="0.15">
      <c r="A178" s="6" t="s">
        <v>132</v>
      </c>
      <c r="B178" s="61"/>
      <c r="C178" s="64"/>
      <c r="D178" s="63"/>
      <c r="E178" s="64"/>
      <c r="F178" s="63"/>
      <c r="G178" s="64"/>
      <c r="H178" s="63"/>
      <c r="I178" s="64"/>
      <c r="J178" s="63"/>
      <c r="K178" s="64"/>
      <c r="L178" s="66">
        <f t="shared" si="28"/>
        <v>0</v>
      </c>
      <c r="M178" s="67">
        <f t="shared" si="29"/>
        <v>0</v>
      </c>
      <c r="N178" s="65" t="s">
        <v>10</v>
      </c>
    </row>
    <row r="179" spans="1:14" ht="11" customHeight="1" x14ac:dyDescent="0.15">
      <c r="A179" s="6" t="s">
        <v>133</v>
      </c>
      <c r="B179" s="61"/>
      <c r="C179" s="64"/>
      <c r="D179" s="63"/>
      <c r="E179" s="64"/>
      <c r="F179" s="63"/>
      <c r="G179" s="64"/>
      <c r="H179" s="63"/>
      <c r="I179" s="64"/>
      <c r="J179" s="63"/>
      <c r="K179" s="64"/>
      <c r="L179" s="66">
        <f t="shared" si="28"/>
        <v>0</v>
      </c>
      <c r="M179" s="67">
        <f t="shared" si="29"/>
        <v>0</v>
      </c>
      <c r="N179" s="65" t="s">
        <v>10</v>
      </c>
    </row>
    <row r="180" spans="1:14" ht="11" customHeight="1" x14ac:dyDescent="0.15">
      <c r="A180" s="6" t="s">
        <v>134</v>
      </c>
      <c r="B180" s="61"/>
      <c r="C180" s="64"/>
      <c r="D180" s="63"/>
      <c r="E180" s="64"/>
      <c r="F180" s="63"/>
      <c r="G180" s="64"/>
      <c r="H180" s="63"/>
      <c r="I180" s="64"/>
      <c r="J180" s="63"/>
      <c r="K180" s="64"/>
      <c r="L180" s="66">
        <f t="shared" si="28"/>
        <v>0</v>
      </c>
      <c r="M180" s="67">
        <f t="shared" si="29"/>
        <v>0</v>
      </c>
      <c r="N180" s="65" t="s">
        <v>10</v>
      </c>
    </row>
    <row r="181" spans="1:14" ht="11" customHeight="1" x14ac:dyDescent="0.15">
      <c r="A181" s="6" t="s">
        <v>64</v>
      </c>
      <c r="B181" s="61"/>
      <c r="C181" s="64"/>
      <c r="D181" s="63"/>
      <c r="E181" s="64"/>
      <c r="F181" s="63"/>
      <c r="G181" s="64"/>
      <c r="H181" s="63"/>
      <c r="I181" s="64"/>
      <c r="J181" s="63"/>
      <c r="K181" s="64"/>
      <c r="L181" s="66">
        <f t="shared" si="28"/>
        <v>0</v>
      </c>
      <c r="M181" s="67">
        <f t="shared" si="29"/>
        <v>0</v>
      </c>
      <c r="N181" s="65" t="s">
        <v>10</v>
      </c>
    </row>
    <row r="182" spans="1:14" ht="11" customHeight="1" x14ac:dyDescent="0.15">
      <c r="A182" s="6" t="s">
        <v>195</v>
      </c>
      <c r="B182" s="61"/>
      <c r="C182" s="64"/>
      <c r="D182" s="63"/>
      <c r="E182" s="64"/>
      <c r="F182" s="63"/>
      <c r="G182" s="64"/>
      <c r="H182" s="63"/>
      <c r="I182" s="64"/>
      <c r="J182" s="63"/>
      <c r="K182" s="64"/>
      <c r="L182" s="66">
        <f t="shared" si="28"/>
        <v>0</v>
      </c>
      <c r="M182" s="67">
        <f t="shared" si="29"/>
        <v>0</v>
      </c>
      <c r="N182" s="65" t="s">
        <v>10</v>
      </c>
    </row>
    <row r="183" spans="1:14" ht="11" customHeight="1" x14ac:dyDescent="0.15">
      <c r="A183" s="6" t="s">
        <v>135</v>
      </c>
      <c r="B183" s="61"/>
      <c r="C183" s="64"/>
      <c r="D183" s="63"/>
      <c r="E183" s="64"/>
      <c r="F183" s="63"/>
      <c r="G183" s="64"/>
      <c r="H183" s="63"/>
      <c r="I183" s="64"/>
      <c r="J183" s="63"/>
      <c r="K183" s="64"/>
      <c r="L183" s="66">
        <f t="shared" si="28"/>
        <v>0</v>
      </c>
      <c r="M183" s="67">
        <f t="shared" si="29"/>
        <v>0</v>
      </c>
      <c r="N183" s="65" t="s">
        <v>10</v>
      </c>
    </row>
    <row r="184" spans="1:14" ht="11" customHeight="1" x14ac:dyDescent="0.15">
      <c r="A184" s="6" t="s">
        <v>196</v>
      </c>
      <c r="B184" s="61"/>
      <c r="C184" s="64"/>
      <c r="D184" s="63"/>
      <c r="E184" s="64"/>
      <c r="F184" s="63"/>
      <c r="G184" s="64"/>
      <c r="H184" s="63"/>
      <c r="I184" s="64"/>
      <c r="J184" s="63"/>
      <c r="K184" s="64"/>
      <c r="L184" s="66">
        <f t="shared" si="28"/>
        <v>0</v>
      </c>
      <c r="M184" s="67">
        <f t="shared" si="29"/>
        <v>0</v>
      </c>
      <c r="N184" s="65" t="s">
        <v>10</v>
      </c>
    </row>
    <row r="185" spans="1:14" ht="11" customHeight="1" x14ac:dyDescent="0.15">
      <c r="A185" s="6" t="s">
        <v>136</v>
      </c>
      <c r="B185" s="61"/>
      <c r="C185" s="64"/>
      <c r="D185" s="63"/>
      <c r="E185" s="64"/>
      <c r="F185" s="63"/>
      <c r="G185" s="64"/>
      <c r="H185" s="63"/>
      <c r="I185" s="64"/>
      <c r="J185" s="63"/>
      <c r="K185" s="64"/>
      <c r="L185" s="66">
        <f t="shared" si="28"/>
        <v>0</v>
      </c>
      <c r="M185" s="67">
        <f t="shared" si="29"/>
        <v>0</v>
      </c>
      <c r="N185" s="65" t="s">
        <v>65</v>
      </c>
    </row>
    <row r="186" spans="1:14" ht="11" customHeight="1" x14ac:dyDescent="0.15">
      <c r="A186" s="6" t="s">
        <v>137</v>
      </c>
      <c r="B186" s="61"/>
      <c r="C186" s="64"/>
      <c r="D186" s="63"/>
      <c r="E186" s="64"/>
      <c r="F186" s="63"/>
      <c r="G186" s="64"/>
      <c r="H186" s="63"/>
      <c r="I186" s="64"/>
      <c r="J186" s="63"/>
      <c r="K186" s="64"/>
      <c r="L186" s="66">
        <f t="shared" si="28"/>
        <v>0</v>
      </c>
      <c r="M186" s="67">
        <f t="shared" si="29"/>
        <v>0</v>
      </c>
      <c r="N186" s="65" t="s">
        <v>65</v>
      </c>
    </row>
    <row r="187" spans="1:14" ht="11" customHeight="1" x14ac:dyDescent="0.15">
      <c r="A187" s="6"/>
      <c r="B187" s="61"/>
      <c r="C187" s="64"/>
      <c r="D187" s="63"/>
      <c r="E187" s="64"/>
      <c r="F187" s="63"/>
      <c r="G187" s="64"/>
      <c r="H187" s="63"/>
      <c r="I187" s="64"/>
      <c r="J187" s="63"/>
      <c r="K187" s="64"/>
      <c r="L187" s="66">
        <f t="shared" si="28"/>
        <v>0</v>
      </c>
      <c r="M187" s="67">
        <f t="shared" si="29"/>
        <v>0</v>
      </c>
      <c r="N187" s="65"/>
    </row>
    <row r="188" spans="1:14" ht="11" customHeight="1" x14ac:dyDescent="0.15">
      <c r="A188" s="6"/>
      <c r="B188" s="61"/>
      <c r="C188" s="64"/>
      <c r="D188" s="63"/>
      <c r="E188" s="64"/>
      <c r="F188" s="63"/>
      <c r="G188" s="64"/>
      <c r="H188" s="63"/>
      <c r="I188" s="64"/>
      <c r="J188" s="63"/>
      <c r="K188" s="64"/>
      <c r="L188" s="66">
        <f t="shared" si="28"/>
        <v>0</v>
      </c>
      <c r="M188" s="67">
        <f t="shared" si="29"/>
        <v>0</v>
      </c>
      <c r="N188" s="65"/>
    </row>
    <row r="189" spans="1:14" ht="11" customHeight="1" x14ac:dyDescent="0.15">
      <c r="A189" s="6"/>
      <c r="B189" s="61"/>
      <c r="C189" s="64"/>
      <c r="D189" s="63"/>
      <c r="E189" s="64"/>
      <c r="F189" s="63"/>
      <c r="G189" s="64"/>
      <c r="H189" s="63"/>
      <c r="I189" s="64"/>
      <c r="J189" s="63"/>
      <c r="K189" s="64"/>
      <c r="L189" s="66">
        <f t="shared" si="28"/>
        <v>0</v>
      </c>
      <c r="M189" s="67">
        <f t="shared" si="29"/>
        <v>0</v>
      </c>
      <c r="N189" s="65"/>
    </row>
    <row r="190" spans="1:14" ht="11" customHeight="1" x14ac:dyDescent="0.15">
      <c r="A190" s="6"/>
      <c r="B190" s="61"/>
      <c r="C190" s="64"/>
      <c r="D190" s="63"/>
      <c r="E190" s="64"/>
      <c r="F190" s="63"/>
      <c r="G190" s="64"/>
      <c r="H190" s="63"/>
      <c r="I190" s="64"/>
      <c r="J190" s="63"/>
      <c r="K190" s="64"/>
      <c r="L190" s="66">
        <f t="shared" si="28"/>
        <v>0</v>
      </c>
      <c r="M190" s="67">
        <f t="shared" si="29"/>
        <v>0</v>
      </c>
      <c r="N190" s="65"/>
    </row>
    <row r="191" spans="1:14" ht="11" customHeight="1" x14ac:dyDescent="0.15">
      <c r="A191" s="6"/>
      <c r="B191" s="61"/>
      <c r="C191" s="64"/>
      <c r="D191" s="63"/>
      <c r="E191" s="64"/>
      <c r="F191" s="63"/>
      <c r="G191" s="64"/>
      <c r="H191" s="63"/>
      <c r="I191" s="64"/>
      <c r="J191" s="63"/>
      <c r="K191" s="64"/>
      <c r="L191" s="66">
        <f t="shared" si="28"/>
        <v>0</v>
      </c>
      <c r="M191" s="67">
        <f t="shared" si="29"/>
        <v>0</v>
      </c>
      <c r="N191" s="65"/>
    </row>
    <row r="192" spans="1:14" ht="11" customHeight="1" x14ac:dyDescent="0.15">
      <c r="A192" s="7" t="s">
        <v>11</v>
      </c>
      <c r="B192" s="8">
        <f>SUM(B177:B191)</f>
        <v>0</v>
      </c>
      <c r="C192" s="9">
        <f>SUMPRODUCT(B177:B191,C177:C191)</f>
        <v>0</v>
      </c>
      <c r="D192" s="8">
        <f>SUM(D177:D191)</f>
        <v>0</v>
      </c>
      <c r="E192" s="9">
        <f>SUMPRODUCT(D177:D191,E177:E191)</f>
        <v>0</v>
      </c>
      <c r="F192" s="8">
        <f>SUM(F177:F191)</f>
        <v>0</v>
      </c>
      <c r="G192" s="9">
        <f>SUMPRODUCT(F177:F191,G177:G191)</f>
        <v>0</v>
      </c>
      <c r="H192" s="8">
        <f>SUM(H177:H191)</f>
        <v>0</v>
      </c>
      <c r="I192" s="9">
        <f>SUMPRODUCT(H177:H191,I177:I191)</f>
        <v>0</v>
      </c>
      <c r="J192" s="8">
        <f>SUM(J177:J191)</f>
        <v>0</v>
      </c>
      <c r="K192" s="9">
        <f>SUMPRODUCT(J177:J191,K177:K191)</f>
        <v>0</v>
      </c>
      <c r="L192" s="170">
        <f>SUM(L177:L191)</f>
        <v>0</v>
      </c>
      <c r="M192" s="171">
        <f>SUM(M177:M191)</f>
        <v>0</v>
      </c>
      <c r="N192" s="46"/>
    </row>
    <row r="193" spans="1:14" ht="11" customHeight="1" x14ac:dyDescent="0.15">
      <c r="A193" s="364" t="s">
        <v>12</v>
      </c>
      <c r="B193" s="361"/>
      <c r="C193" s="361"/>
      <c r="D193" s="361"/>
      <c r="E193" s="361"/>
      <c r="F193" s="361"/>
      <c r="G193" s="361"/>
      <c r="H193" s="361"/>
      <c r="I193" s="361"/>
      <c r="J193" s="361"/>
      <c r="K193" s="361"/>
      <c r="L193" s="361"/>
      <c r="M193" s="361"/>
      <c r="N193" s="48"/>
    </row>
    <row r="194" spans="1:14" ht="54" customHeight="1" x14ac:dyDescent="0.15">
      <c r="A194" s="362"/>
      <c r="B194" s="363"/>
      <c r="C194" s="363"/>
      <c r="D194" s="363"/>
      <c r="E194" s="363"/>
      <c r="F194" s="363"/>
      <c r="G194" s="363"/>
      <c r="H194" s="363"/>
      <c r="I194" s="363"/>
      <c r="J194" s="363"/>
      <c r="K194" s="363"/>
      <c r="L194" s="365"/>
      <c r="M194" s="365"/>
      <c r="N194" s="48"/>
    </row>
    <row r="195" spans="1:14" ht="11" customHeight="1" x14ac:dyDescent="0.15">
      <c r="A195" s="185" t="s">
        <v>67</v>
      </c>
      <c r="B195" s="2" t="s">
        <v>0</v>
      </c>
      <c r="C195" s="49" t="s">
        <v>1</v>
      </c>
      <c r="D195" s="50" t="s">
        <v>2</v>
      </c>
      <c r="E195" s="49" t="s">
        <v>1</v>
      </c>
      <c r="F195" s="50" t="s">
        <v>3</v>
      </c>
      <c r="G195" s="49" t="s">
        <v>1</v>
      </c>
      <c r="H195" s="50" t="s">
        <v>4</v>
      </c>
      <c r="I195" s="49" t="s">
        <v>1</v>
      </c>
      <c r="J195" s="50" t="s">
        <v>5</v>
      </c>
      <c r="K195" s="49" t="s">
        <v>1</v>
      </c>
      <c r="L195" s="84" t="s">
        <v>6</v>
      </c>
      <c r="M195" s="78" t="s">
        <v>7</v>
      </c>
      <c r="N195" s="79" t="s">
        <v>8</v>
      </c>
    </row>
    <row r="196" spans="1:14" ht="11" customHeight="1" x14ac:dyDescent="0.15">
      <c r="A196" s="6" t="s">
        <v>138</v>
      </c>
      <c r="B196" s="61"/>
      <c r="C196" s="64"/>
      <c r="D196" s="63"/>
      <c r="E196" s="64"/>
      <c r="F196" s="63"/>
      <c r="G196" s="64"/>
      <c r="H196" s="63"/>
      <c r="I196" s="64"/>
      <c r="J196" s="63"/>
      <c r="K196" s="64"/>
      <c r="L196" s="66">
        <f t="shared" ref="L196:L230" si="30">B196+D196+F196+H196+J196</f>
        <v>0</v>
      </c>
      <c r="M196" s="67">
        <f t="shared" ref="M196:M230" si="31">(B196*C196)+(D196*E196)+(F196*G196)+(H196*I196)+(J196*K196)</f>
        <v>0</v>
      </c>
      <c r="N196" s="65" t="s">
        <v>10</v>
      </c>
    </row>
    <row r="197" spans="1:14" ht="11" customHeight="1" x14ac:dyDescent="0.15">
      <c r="A197" s="19" t="s">
        <v>68</v>
      </c>
      <c r="B197" s="61"/>
      <c r="C197" s="64"/>
      <c r="D197" s="63"/>
      <c r="E197" s="64"/>
      <c r="F197" s="63"/>
      <c r="G197" s="64"/>
      <c r="H197" s="63"/>
      <c r="I197" s="64"/>
      <c r="J197" s="63"/>
      <c r="K197" s="64"/>
      <c r="L197" s="66">
        <f t="shared" si="30"/>
        <v>0</v>
      </c>
      <c r="M197" s="67">
        <f t="shared" si="31"/>
        <v>0</v>
      </c>
      <c r="N197" s="65" t="s">
        <v>10</v>
      </c>
    </row>
    <row r="198" spans="1:14" ht="11" customHeight="1" x14ac:dyDescent="0.15">
      <c r="A198" s="6" t="s">
        <v>139</v>
      </c>
      <c r="B198" s="61"/>
      <c r="C198" s="64"/>
      <c r="D198" s="63"/>
      <c r="E198" s="64"/>
      <c r="F198" s="63"/>
      <c r="G198" s="64"/>
      <c r="H198" s="63"/>
      <c r="I198" s="64"/>
      <c r="J198" s="63"/>
      <c r="K198" s="64"/>
      <c r="L198" s="66">
        <f t="shared" si="30"/>
        <v>0</v>
      </c>
      <c r="M198" s="67">
        <f t="shared" si="31"/>
        <v>0</v>
      </c>
      <c r="N198" s="65" t="s">
        <v>10</v>
      </c>
    </row>
    <row r="199" spans="1:14" ht="11" customHeight="1" x14ac:dyDescent="0.15">
      <c r="A199" s="6" t="s">
        <v>69</v>
      </c>
      <c r="B199" s="61"/>
      <c r="C199" s="64"/>
      <c r="D199" s="63"/>
      <c r="E199" s="64"/>
      <c r="F199" s="63"/>
      <c r="G199" s="64"/>
      <c r="H199" s="63"/>
      <c r="I199" s="64"/>
      <c r="J199" s="63"/>
      <c r="K199" s="64"/>
      <c r="L199" s="66">
        <f t="shared" si="30"/>
        <v>0</v>
      </c>
      <c r="M199" s="67">
        <f t="shared" si="31"/>
        <v>0</v>
      </c>
      <c r="N199" s="65" t="s">
        <v>10</v>
      </c>
    </row>
    <row r="200" spans="1:14" ht="11" customHeight="1" x14ac:dyDescent="0.15">
      <c r="A200" s="6" t="s">
        <v>70</v>
      </c>
      <c r="B200" s="61"/>
      <c r="C200" s="64"/>
      <c r="D200" s="63"/>
      <c r="E200" s="64"/>
      <c r="F200" s="63"/>
      <c r="G200" s="64"/>
      <c r="H200" s="63"/>
      <c r="I200" s="64"/>
      <c r="J200" s="63"/>
      <c r="K200" s="64"/>
      <c r="L200" s="66">
        <f t="shared" si="30"/>
        <v>0</v>
      </c>
      <c r="M200" s="67">
        <f t="shared" si="31"/>
        <v>0</v>
      </c>
      <c r="N200" s="65" t="s">
        <v>10</v>
      </c>
    </row>
    <row r="201" spans="1:14" ht="11" customHeight="1" x14ac:dyDescent="0.15">
      <c r="A201" s="6" t="s">
        <v>140</v>
      </c>
      <c r="B201" s="61"/>
      <c r="C201" s="64"/>
      <c r="D201" s="63"/>
      <c r="E201" s="64"/>
      <c r="F201" s="63"/>
      <c r="G201" s="64"/>
      <c r="H201" s="63"/>
      <c r="I201" s="64"/>
      <c r="J201" s="63"/>
      <c r="K201" s="64"/>
      <c r="L201" s="66">
        <f t="shared" si="30"/>
        <v>0</v>
      </c>
      <c r="M201" s="67">
        <f t="shared" si="31"/>
        <v>0</v>
      </c>
      <c r="N201" s="65" t="s">
        <v>10</v>
      </c>
    </row>
    <row r="202" spans="1:14" ht="11" customHeight="1" x14ac:dyDescent="0.15">
      <c r="A202" s="6" t="s">
        <v>141</v>
      </c>
      <c r="B202" s="61"/>
      <c r="C202" s="64"/>
      <c r="D202" s="63"/>
      <c r="E202" s="64"/>
      <c r="F202" s="63"/>
      <c r="G202" s="64"/>
      <c r="H202" s="63"/>
      <c r="I202" s="64"/>
      <c r="J202" s="63"/>
      <c r="K202" s="64"/>
      <c r="L202" s="66">
        <f t="shared" si="30"/>
        <v>0</v>
      </c>
      <c r="M202" s="67">
        <f t="shared" si="31"/>
        <v>0</v>
      </c>
      <c r="N202" s="65" t="s">
        <v>10</v>
      </c>
    </row>
    <row r="203" spans="1:14" ht="11" customHeight="1" x14ac:dyDescent="0.15">
      <c r="A203" s="6" t="s">
        <v>71</v>
      </c>
      <c r="B203" s="61"/>
      <c r="C203" s="64"/>
      <c r="D203" s="63"/>
      <c r="E203" s="64"/>
      <c r="F203" s="63"/>
      <c r="G203" s="64"/>
      <c r="H203" s="63"/>
      <c r="I203" s="64"/>
      <c r="J203" s="63"/>
      <c r="K203" s="64"/>
      <c r="L203" s="66">
        <f t="shared" si="30"/>
        <v>0</v>
      </c>
      <c r="M203" s="67">
        <f t="shared" si="31"/>
        <v>0</v>
      </c>
      <c r="N203" s="65" t="s">
        <v>10</v>
      </c>
    </row>
    <row r="204" spans="1:14" ht="11" customHeight="1" x14ac:dyDescent="0.15">
      <c r="A204" s="6" t="s">
        <v>142</v>
      </c>
      <c r="B204" s="61"/>
      <c r="C204" s="64"/>
      <c r="D204" s="63"/>
      <c r="E204" s="64"/>
      <c r="F204" s="63"/>
      <c r="G204" s="64"/>
      <c r="H204" s="63"/>
      <c r="I204" s="64"/>
      <c r="J204" s="63"/>
      <c r="K204" s="64"/>
      <c r="L204" s="66">
        <f t="shared" si="30"/>
        <v>0</v>
      </c>
      <c r="M204" s="67">
        <f t="shared" si="31"/>
        <v>0</v>
      </c>
      <c r="N204" s="65" t="s">
        <v>10</v>
      </c>
    </row>
    <row r="205" spans="1:14" ht="11" customHeight="1" x14ac:dyDescent="0.15">
      <c r="A205" s="6" t="s">
        <v>143</v>
      </c>
      <c r="B205" s="61"/>
      <c r="C205" s="64"/>
      <c r="D205" s="63"/>
      <c r="E205" s="64"/>
      <c r="F205" s="63"/>
      <c r="G205" s="64"/>
      <c r="H205" s="63"/>
      <c r="I205" s="64"/>
      <c r="J205" s="63"/>
      <c r="K205" s="64"/>
      <c r="L205" s="66">
        <f t="shared" si="30"/>
        <v>0</v>
      </c>
      <c r="M205" s="67">
        <f t="shared" si="31"/>
        <v>0</v>
      </c>
      <c r="N205" s="65" t="s">
        <v>10</v>
      </c>
    </row>
    <row r="206" spans="1:14" ht="11" customHeight="1" x14ac:dyDescent="0.15">
      <c r="A206" s="6" t="s">
        <v>144</v>
      </c>
      <c r="B206" s="61"/>
      <c r="C206" s="64"/>
      <c r="D206" s="63"/>
      <c r="E206" s="64"/>
      <c r="F206" s="63"/>
      <c r="G206" s="64"/>
      <c r="H206" s="63"/>
      <c r="I206" s="64"/>
      <c r="J206" s="63"/>
      <c r="K206" s="64"/>
      <c r="L206" s="66">
        <f t="shared" si="30"/>
        <v>0</v>
      </c>
      <c r="M206" s="67">
        <f t="shared" si="31"/>
        <v>0</v>
      </c>
      <c r="N206" s="65" t="s">
        <v>10</v>
      </c>
    </row>
    <row r="207" spans="1:14" ht="11" customHeight="1" x14ac:dyDescent="0.15">
      <c r="A207" s="6" t="s">
        <v>145</v>
      </c>
      <c r="B207" s="61"/>
      <c r="C207" s="64"/>
      <c r="D207" s="63"/>
      <c r="E207" s="64"/>
      <c r="F207" s="63"/>
      <c r="G207" s="64"/>
      <c r="H207" s="63"/>
      <c r="I207" s="64"/>
      <c r="J207" s="63"/>
      <c r="K207" s="64"/>
      <c r="L207" s="66">
        <f t="shared" si="30"/>
        <v>0</v>
      </c>
      <c r="M207" s="67">
        <f t="shared" si="31"/>
        <v>0</v>
      </c>
      <c r="N207" s="65" t="s">
        <v>10</v>
      </c>
    </row>
    <row r="208" spans="1:14" ht="11" customHeight="1" x14ac:dyDescent="0.15">
      <c r="A208" s="6" t="s">
        <v>72</v>
      </c>
      <c r="B208" s="61"/>
      <c r="C208" s="64"/>
      <c r="D208" s="63"/>
      <c r="E208" s="64"/>
      <c r="F208" s="63"/>
      <c r="G208" s="64"/>
      <c r="H208" s="63"/>
      <c r="I208" s="64"/>
      <c r="J208" s="63"/>
      <c r="K208" s="64"/>
      <c r="L208" s="66">
        <f t="shared" si="30"/>
        <v>0</v>
      </c>
      <c r="M208" s="67">
        <f t="shared" si="31"/>
        <v>0</v>
      </c>
      <c r="N208" s="65" t="s">
        <v>10</v>
      </c>
    </row>
    <row r="209" spans="1:14" ht="11" customHeight="1" x14ac:dyDescent="0.15">
      <c r="A209" s="6" t="s">
        <v>146</v>
      </c>
      <c r="B209" s="61"/>
      <c r="C209" s="64"/>
      <c r="D209" s="63"/>
      <c r="E209" s="64"/>
      <c r="F209" s="63"/>
      <c r="G209" s="64"/>
      <c r="H209" s="63"/>
      <c r="I209" s="64"/>
      <c r="J209" s="63"/>
      <c r="K209" s="64"/>
      <c r="L209" s="66">
        <f t="shared" si="30"/>
        <v>0</v>
      </c>
      <c r="M209" s="67">
        <f t="shared" si="31"/>
        <v>0</v>
      </c>
      <c r="N209" s="65" t="s">
        <v>73</v>
      </c>
    </row>
    <row r="210" spans="1:14" ht="11" customHeight="1" x14ac:dyDescent="0.15">
      <c r="A210" s="6" t="s">
        <v>147</v>
      </c>
      <c r="B210" s="61"/>
      <c r="C210" s="64"/>
      <c r="D210" s="63"/>
      <c r="E210" s="64"/>
      <c r="F210" s="63"/>
      <c r="G210" s="64"/>
      <c r="H210" s="63"/>
      <c r="I210" s="64"/>
      <c r="J210" s="63"/>
      <c r="K210" s="64"/>
      <c r="L210" s="66">
        <f t="shared" si="30"/>
        <v>0</v>
      </c>
      <c r="M210" s="67">
        <f t="shared" si="31"/>
        <v>0</v>
      </c>
      <c r="N210" s="65" t="s">
        <v>73</v>
      </c>
    </row>
    <row r="211" spans="1:14" ht="11" customHeight="1" x14ac:dyDescent="0.15">
      <c r="A211" s="6" t="s">
        <v>148</v>
      </c>
      <c r="B211" s="61"/>
      <c r="C211" s="64"/>
      <c r="D211" s="63"/>
      <c r="E211" s="64"/>
      <c r="F211" s="63"/>
      <c r="G211" s="64"/>
      <c r="H211" s="63"/>
      <c r="I211" s="64"/>
      <c r="J211" s="63"/>
      <c r="K211" s="64"/>
      <c r="L211" s="66">
        <f t="shared" si="30"/>
        <v>0</v>
      </c>
      <c r="M211" s="67">
        <f t="shared" si="31"/>
        <v>0</v>
      </c>
      <c r="N211" s="65" t="s">
        <v>10</v>
      </c>
    </row>
    <row r="212" spans="1:14" ht="11" customHeight="1" x14ac:dyDescent="0.15">
      <c r="A212" s="6" t="s">
        <v>74</v>
      </c>
      <c r="B212" s="61"/>
      <c r="C212" s="64"/>
      <c r="D212" s="63"/>
      <c r="E212" s="64"/>
      <c r="F212" s="63"/>
      <c r="G212" s="64"/>
      <c r="H212" s="63"/>
      <c r="I212" s="64"/>
      <c r="J212" s="63"/>
      <c r="K212" s="64"/>
      <c r="L212" s="66">
        <f t="shared" si="30"/>
        <v>0</v>
      </c>
      <c r="M212" s="67">
        <f t="shared" si="31"/>
        <v>0</v>
      </c>
      <c r="N212" s="65" t="s">
        <v>10</v>
      </c>
    </row>
    <row r="213" spans="1:14" ht="11" customHeight="1" x14ac:dyDescent="0.15">
      <c r="A213" s="6" t="s">
        <v>75</v>
      </c>
      <c r="B213" s="61"/>
      <c r="C213" s="64"/>
      <c r="D213" s="63"/>
      <c r="E213" s="64"/>
      <c r="F213" s="63"/>
      <c r="G213" s="64"/>
      <c r="H213" s="63"/>
      <c r="I213" s="64"/>
      <c r="J213" s="63"/>
      <c r="K213" s="64"/>
      <c r="L213" s="66">
        <f t="shared" si="30"/>
        <v>0</v>
      </c>
      <c r="M213" s="67">
        <f t="shared" si="31"/>
        <v>0</v>
      </c>
      <c r="N213" s="65" t="s">
        <v>10</v>
      </c>
    </row>
    <row r="214" spans="1:14" ht="11" customHeight="1" x14ac:dyDescent="0.15">
      <c r="A214" s="6" t="s">
        <v>149</v>
      </c>
      <c r="B214" s="61"/>
      <c r="C214" s="64"/>
      <c r="D214" s="63"/>
      <c r="E214" s="64"/>
      <c r="F214" s="63"/>
      <c r="G214" s="64"/>
      <c r="H214" s="63"/>
      <c r="I214" s="64"/>
      <c r="J214" s="63"/>
      <c r="K214" s="64"/>
      <c r="L214" s="66">
        <f t="shared" si="30"/>
        <v>0</v>
      </c>
      <c r="M214" s="67">
        <f t="shared" si="31"/>
        <v>0</v>
      </c>
      <c r="N214" s="65" t="s">
        <v>10</v>
      </c>
    </row>
    <row r="215" spans="1:14" ht="11" customHeight="1" x14ac:dyDescent="0.15">
      <c r="A215" s="6" t="s">
        <v>150</v>
      </c>
      <c r="B215" s="61"/>
      <c r="C215" s="64"/>
      <c r="D215" s="63"/>
      <c r="E215" s="64"/>
      <c r="F215" s="63"/>
      <c r="G215" s="64"/>
      <c r="H215" s="63"/>
      <c r="I215" s="64"/>
      <c r="J215" s="63"/>
      <c r="K215" s="64"/>
      <c r="L215" s="66">
        <f t="shared" si="30"/>
        <v>0</v>
      </c>
      <c r="M215" s="67">
        <f t="shared" si="31"/>
        <v>0</v>
      </c>
      <c r="N215" s="65" t="s">
        <v>10</v>
      </c>
    </row>
    <row r="216" spans="1:14" ht="11" customHeight="1" x14ac:dyDescent="0.15">
      <c r="A216" s="6" t="s">
        <v>151</v>
      </c>
      <c r="B216" s="61"/>
      <c r="C216" s="64"/>
      <c r="D216" s="63"/>
      <c r="E216" s="64"/>
      <c r="F216" s="63"/>
      <c r="G216" s="64"/>
      <c r="H216" s="63"/>
      <c r="I216" s="64"/>
      <c r="J216" s="63"/>
      <c r="K216" s="64"/>
      <c r="L216" s="66">
        <f t="shared" si="30"/>
        <v>0</v>
      </c>
      <c r="M216" s="67">
        <f t="shared" si="31"/>
        <v>0</v>
      </c>
      <c r="N216" s="65" t="s">
        <v>10</v>
      </c>
    </row>
    <row r="217" spans="1:14" ht="11" customHeight="1" x14ac:dyDescent="0.15">
      <c r="A217" s="6" t="s">
        <v>152</v>
      </c>
      <c r="B217" s="61"/>
      <c r="C217" s="64"/>
      <c r="D217" s="63"/>
      <c r="E217" s="64"/>
      <c r="F217" s="63"/>
      <c r="G217" s="64"/>
      <c r="H217" s="63"/>
      <c r="I217" s="64"/>
      <c r="J217" s="63"/>
      <c r="K217" s="64"/>
      <c r="L217" s="66">
        <f t="shared" si="30"/>
        <v>0</v>
      </c>
      <c r="M217" s="67">
        <f t="shared" si="31"/>
        <v>0</v>
      </c>
      <c r="N217" s="65" t="s">
        <v>10</v>
      </c>
    </row>
    <row r="218" spans="1:14" ht="11" customHeight="1" x14ac:dyDescent="0.15">
      <c r="A218" s="6" t="s">
        <v>153</v>
      </c>
      <c r="B218" s="61"/>
      <c r="C218" s="64"/>
      <c r="D218" s="63"/>
      <c r="E218" s="64"/>
      <c r="F218" s="63"/>
      <c r="G218" s="64"/>
      <c r="H218" s="63"/>
      <c r="I218" s="64"/>
      <c r="J218" s="63"/>
      <c r="K218" s="64"/>
      <c r="L218" s="66">
        <f t="shared" si="30"/>
        <v>0</v>
      </c>
      <c r="M218" s="67">
        <f t="shared" si="31"/>
        <v>0</v>
      </c>
      <c r="N218" s="65" t="s">
        <v>10</v>
      </c>
    </row>
    <row r="219" spans="1:14" ht="11" customHeight="1" x14ac:dyDescent="0.15">
      <c r="A219" s="6" t="s">
        <v>154</v>
      </c>
      <c r="B219" s="61"/>
      <c r="C219" s="64"/>
      <c r="D219" s="63"/>
      <c r="E219" s="64"/>
      <c r="F219" s="63"/>
      <c r="G219" s="64"/>
      <c r="H219" s="63"/>
      <c r="I219" s="64"/>
      <c r="J219" s="63"/>
      <c r="K219" s="64"/>
      <c r="L219" s="66">
        <f t="shared" si="30"/>
        <v>0</v>
      </c>
      <c r="M219" s="67">
        <f t="shared" si="31"/>
        <v>0</v>
      </c>
      <c r="N219" s="65" t="s">
        <v>10</v>
      </c>
    </row>
    <row r="220" spans="1:14" ht="11" customHeight="1" x14ac:dyDescent="0.15">
      <c r="A220" s="6" t="s">
        <v>155</v>
      </c>
      <c r="B220" s="61"/>
      <c r="C220" s="64"/>
      <c r="D220" s="63"/>
      <c r="E220" s="64"/>
      <c r="F220" s="63"/>
      <c r="G220" s="64"/>
      <c r="H220" s="63"/>
      <c r="I220" s="64"/>
      <c r="J220" s="63"/>
      <c r="K220" s="64"/>
      <c r="L220" s="66">
        <f t="shared" si="30"/>
        <v>0</v>
      </c>
      <c r="M220" s="67">
        <f t="shared" si="31"/>
        <v>0</v>
      </c>
      <c r="N220" s="65" t="s">
        <v>10</v>
      </c>
    </row>
    <row r="221" spans="1:14" ht="11" customHeight="1" x14ac:dyDescent="0.15">
      <c r="A221" s="6" t="s">
        <v>156</v>
      </c>
      <c r="B221" s="61"/>
      <c r="C221" s="64"/>
      <c r="D221" s="63"/>
      <c r="E221" s="64"/>
      <c r="F221" s="63"/>
      <c r="G221" s="64"/>
      <c r="H221" s="63"/>
      <c r="I221" s="64"/>
      <c r="J221" s="63"/>
      <c r="K221" s="64"/>
      <c r="L221" s="66">
        <f t="shared" si="30"/>
        <v>0</v>
      </c>
      <c r="M221" s="67">
        <f t="shared" si="31"/>
        <v>0</v>
      </c>
      <c r="N221" s="65" t="s">
        <v>10</v>
      </c>
    </row>
    <row r="222" spans="1:14" ht="11" customHeight="1" x14ac:dyDescent="0.15">
      <c r="A222" s="6" t="s">
        <v>157</v>
      </c>
      <c r="B222" s="61"/>
      <c r="C222" s="64"/>
      <c r="D222" s="63"/>
      <c r="E222" s="64"/>
      <c r="F222" s="63"/>
      <c r="G222" s="64"/>
      <c r="H222" s="63"/>
      <c r="I222" s="64"/>
      <c r="J222" s="63"/>
      <c r="K222" s="64"/>
      <c r="L222" s="66">
        <f t="shared" si="30"/>
        <v>0</v>
      </c>
      <c r="M222" s="67">
        <f t="shared" si="31"/>
        <v>0</v>
      </c>
      <c r="N222" s="65" t="s">
        <v>10</v>
      </c>
    </row>
    <row r="223" spans="1:14" ht="11" customHeight="1" x14ac:dyDescent="0.15">
      <c r="A223" s="6" t="s">
        <v>158</v>
      </c>
      <c r="B223" s="61"/>
      <c r="C223" s="64"/>
      <c r="D223" s="63"/>
      <c r="E223" s="64"/>
      <c r="F223" s="63"/>
      <c r="G223" s="64"/>
      <c r="H223" s="63"/>
      <c r="I223" s="64"/>
      <c r="J223" s="63"/>
      <c r="K223" s="64"/>
      <c r="L223" s="66">
        <f t="shared" si="30"/>
        <v>0</v>
      </c>
      <c r="M223" s="67">
        <f t="shared" si="31"/>
        <v>0</v>
      </c>
      <c r="N223" s="65" t="s">
        <v>10</v>
      </c>
    </row>
    <row r="224" spans="1:14" ht="11" customHeight="1" x14ac:dyDescent="0.15">
      <c r="A224" s="6" t="s">
        <v>159</v>
      </c>
      <c r="B224" s="61"/>
      <c r="C224" s="64"/>
      <c r="D224" s="63"/>
      <c r="E224" s="64"/>
      <c r="F224" s="63"/>
      <c r="G224" s="64"/>
      <c r="H224" s="63"/>
      <c r="I224" s="64"/>
      <c r="J224" s="63"/>
      <c r="K224" s="64"/>
      <c r="L224" s="66">
        <f t="shared" si="30"/>
        <v>0</v>
      </c>
      <c r="M224" s="67">
        <f t="shared" si="31"/>
        <v>0</v>
      </c>
      <c r="N224" s="65" t="s">
        <v>10</v>
      </c>
    </row>
    <row r="225" spans="1:14" ht="11" customHeight="1" x14ac:dyDescent="0.15">
      <c r="A225" s="6" t="s">
        <v>200</v>
      </c>
      <c r="B225" s="61"/>
      <c r="C225" s="64"/>
      <c r="D225" s="63"/>
      <c r="E225" s="64"/>
      <c r="F225" s="63"/>
      <c r="G225" s="64"/>
      <c r="H225" s="63"/>
      <c r="I225" s="64"/>
      <c r="J225" s="63"/>
      <c r="K225" s="64"/>
      <c r="L225" s="66">
        <f t="shared" si="30"/>
        <v>0</v>
      </c>
      <c r="M225" s="67">
        <f t="shared" si="31"/>
        <v>0</v>
      </c>
      <c r="N225" s="65" t="s">
        <v>10</v>
      </c>
    </row>
    <row r="226" spans="1:14" ht="11" customHeight="1" x14ac:dyDescent="0.15">
      <c r="A226" s="6"/>
      <c r="B226" s="61"/>
      <c r="C226" s="64"/>
      <c r="D226" s="63"/>
      <c r="E226" s="64"/>
      <c r="F226" s="63"/>
      <c r="G226" s="64"/>
      <c r="H226" s="63"/>
      <c r="I226" s="64"/>
      <c r="J226" s="63"/>
      <c r="K226" s="64"/>
      <c r="L226" s="66">
        <f t="shared" si="30"/>
        <v>0</v>
      </c>
      <c r="M226" s="67">
        <f t="shared" si="31"/>
        <v>0</v>
      </c>
      <c r="N226" s="65"/>
    </row>
    <row r="227" spans="1:14" ht="11" customHeight="1" x14ac:dyDescent="0.15">
      <c r="A227" s="6"/>
      <c r="B227" s="61"/>
      <c r="C227" s="64"/>
      <c r="D227" s="63"/>
      <c r="E227" s="64"/>
      <c r="F227" s="63"/>
      <c r="G227" s="64"/>
      <c r="H227" s="63"/>
      <c r="I227" s="64"/>
      <c r="J227" s="63"/>
      <c r="K227" s="64"/>
      <c r="L227" s="66">
        <f t="shared" si="30"/>
        <v>0</v>
      </c>
      <c r="M227" s="67">
        <f t="shared" si="31"/>
        <v>0</v>
      </c>
      <c r="N227" s="65"/>
    </row>
    <row r="228" spans="1:14" ht="11" customHeight="1" x14ac:dyDescent="0.15">
      <c r="A228" s="6"/>
      <c r="B228" s="61"/>
      <c r="C228" s="64"/>
      <c r="D228" s="63"/>
      <c r="E228" s="64"/>
      <c r="F228" s="63"/>
      <c r="G228" s="64"/>
      <c r="H228" s="63"/>
      <c r="I228" s="64"/>
      <c r="J228" s="63"/>
      <c r="K228" s="64"/>
      <c r="L228" s="66">
        <f t="shared" si="30"/>
        <v>0</v>
      </c>
      <c r="M228" s="67">
        <f t="shared" si="31"/>
        <v>0</v>
      </c>
      <c r="N228" s="65"/>
    </row>
    <row r="229" spans="1:14" ht="11" customHeight="1" x14ac:dyDescent="0.15">
      <c r="A229" s="6"/>
      <c r="B229" s="61"/>
      <c r="C229" s="64"/>
      <c r="D229" s="63"/>
      <c r="E229" s="64"/>
      <c r="F229" s="63"/>
      <c r="G229" s="64"/>
      <c r="H229" s="63"/>
      <c r="I229" s="64"/>
      <c r="J229" s="63"/>
      <c r="K229" s="64"/>
      <c r="L229" s="66">
        <f t="shared" si="30"/>
        <v>0</v>
      </c>
      <c r="M229" s="67">
        <f t="shared" si="31"/>
        <v>0</v>
      </c>
      <c r="N229" s="65"/>
    </row>
    <row r="230" spans="1:14" ht="11" customHeight="1" x14ac:dyDescent="0.15">
      <c r="A230" s="6"/>
      <c r="B230" s="61"/>
      <c r="C230" s="64"/>
      <c r="D230" s="63"/>
      <c r="E230" s="64"/>
      <c r="F230" s="63"/>
      <c r="G230" s="64"/>
      <c r="H230" s="63"/>
      <c r="I230" s="64"/>
      <c r="J230" s="63"/>
      <c r="K230" s="64"/>
      <c r="L230" s="66">
        <f t="shared" si="30"/>
        <v>0</v>
      </c>
      <c r="M230" s="67">
        <f t="shared" si="31"/>
        <v>0</v>
      </c>
      <c r="N230" s="65"/>
    </row>
    <row r="231" spans="1:14" ht="11" customHeight="1" x14ac:dyDescent="0.15">
      <c r="A231" s="7" t="s">
        <v>11</v>
      </c>
      <c r="B231" s="8">
        <f>SUM(B196:B230)</f>
        <v>0</v>
      </c>
      <c r="C231" s="9">
        <f>SUMPRODUCT(B196:B230,C196:C230)</f>
        <v>0</v>
      </c>
      <c r="D231" s="8">
        <f>SUM(D196:D230)</f>
        <v>0</v>
      </c>
      <c r="E231" s="9">
        <f>SUMPRODUCT(D196:D230,E196:E230)</f>
        <v>0</v>
      </c>
      <c r="F231" s="8">
        <f>SUM(F196:F230)</f>
        <v>0</v>
      </c>
      <c r="G231" s="9">
        <f>SUMPRODUCT(F196:F230,G196:G230)</f>
        <v>0</v>
      </c>
      <c r="H231" s="8">
        <f>SUM(H196:H230)</f>
        <v>0</v>
      </c>
      <c r="I231" s="9">
        <f>SUMPRODUCT(H196:H230,I196:I230)</f>
        <v>0</v>
      </c>
      <c r="J231" s="8">
        <f>SUM(J196:J230)</f>
        <v>0</v>
      </c>
      <c r="K231" s="9">
        <f>SUMPRODUCT(J196:J230,K196:K230)</f>
        <v>0</v>
      </c>
      <c r="L231" s="183">
        <f>SUM(L196:L230)</f>
        <v>0</v>
      </c>
      <c r="M231" s="184">
        <f>SUM(M196:M230)</f>
        <v>0</v>
      </c>
      <c r="N231" s="46"/>
    </row>
    <row r="232" spans="1:14" ht="11" customHeight="1" x14ac:dyDescent="0.15">
      <c r="A232" s="364" t="s">
        <v>12</v>
      </c>
      <c r="B232" s="361"/>
      <c r="C232" s="361"/>
      <c r="D232" s="361"/>
      <c r="E232" s="361"/>
      <c r="F232" s="361"/>
      <c r="G232" s="361"/>
      <c r="H232" s="361"/>
      <c r="I232" s="361"/>
      <c r="J232" s="361"/>
      <c r="K232" s="361"/>
      <c r="L232" s="361"/>
      <c r="M232" s="361"/>
      <c r="N232" s="48"/>
    </row>
    <row r="233" spans="1:14" ht="52" customHeight="1" x14ac:dyDescent="0.15">
      <c r="A233" s="362"/>
      <c r="B233" s="363"/>
      <c r="C233" s="363"/>
      <c r="D233" s="363"/>
      <c r="E233" s="363"/>
      <c r="F233" s="363"/>
      <c r="G233" s="363"/>
      <c r="H233" s="363"/>
      <c r="I233" s="363"/>
      <c r="J233" s="363"/>
      <c r="K233" s="363"/>
      <c r="L233" s="363"/>
      <c r="M233" s="363"/>
      <c r="N233" s="48"/>
    </row>
    <row r="234" spans="1:14" ht="11" customHeight="1" x14ac:dyDescent="0.15">
      <c r="A234" s="172" t="s">
        <v>76</v>
      </c>
      <c r="B234" s="2" t="s">
        <v>0</v>
      </c>
      <c r="C234" s="49" t="s">
        <v>1</v>
      </c>
      <c r="D234" s="50" t="s">
        <v>2</v>
      </c>
      <c r="E234" s="49" t="s">
        <v>1</v>
      </c>
      <c r="F234" s="50" t="s">
        <v>3</v>
      </c>
      <c r="G234" s="49" t="s">
        <v>1</v>
      </c>
      <c r="H234" s="50" t="s">
        <v>4</v>
      </c>
      <c r="I234" s="49" t="s">
        <v>1</v>
      </c>
      <c r="J234" s="50" t="s">
        <v>5</v>
      </c>
      <c r="K234" s="49" t="s">
        <v>1</v>
      </c>
      <c r="L234" s="51" t="s">
        <v>6</v>
      </c>
      <c r="M234" s="52" t="s">
        <v>7</v>
      </c>
      <c r="N234" s="53" t="s">
        <v>8</v>
      </c>
    </row>
    <row r="235" spans="1:14" ht="11" customHeight="1" x14ac:dyDescent="0.15">
      <c r="A235" s="6" t="s">
        <v>77</v>
      </c>
      <c r="B235" s="61"/>
      <c r="C235" s="64"/>
      <c r="D235" s="63"/>
      <c r="E235" s="64"/>
      <c r="F235" s="63"/>
      <c r="G235" s="64"/>
      <c r="H235" s="63"/>
      <c r="I235" s="64"/>
      <c r="J235" s="63"/>
      <c r="K235" s="64"/>
      <c r="L235" s="66">
        <f t="shared" ref="L235:L251" si="32">B235+D235+F235+H235+J235</f>
        <v>0</v>
      </c>
      <c r="M235" s="67">
        <f t="shared" ref="M235:M251" si="33">(B235*C235)+(D235*E235)+(F235*G235)+(H235*I235)+(J235*K235)</f>
        <v>0</v>
      </c>
      <c r="N235" s="65" t="s">
        <v>10</v>
      </c>
    </row>
    <row r="236" spans="1:14" ht="11" customHeight="1" x14ac:dyDescent="0.15">
      <c r="A236" s="6" t="s">
        <v>78</v>
      </c>
      <c r="B236" s="61"/>
      <c r="C236" s="64"/>
      <c r="D236" s="63"/>
      <c r="E236" s="64"/>
      <c r="F236" s="63"/>
      <c r="G236" s="64"/>
      <c r="H236" s="63"/>
      <c r="I236" s="64"/>
      <c r="J236" s="63"/>
      <c r="K236" s="64"/>
      <c r="L236" s="66">
        <f t="shared" si="32"/>
        <v>0</v>
      </c>
      <c r="M236" s="67">
        <f t="shared" si="33"/>
        <v>0</v>
      </c>
      <c r="N236" s="65" t="s">
        <v>10</v>
      </c>
    </row>
    <row r="237" spans="1:14" ht="11" customHeight="1" x14ac:dyDescent="0.15">
      <c r="A237" s="6" t="s">
        <v>160</v>
      </c>
      <c r="B237" s="61"/>
      <c r="C237" s="64"/>
      <c r="D237" s="63"/>
      <c r="E237" s="64"/>
      <c r="F237" s="63"/>
      <c r="G237" s="64"/>
      <c r="H237" s="63"/>
      <c r="I237" s="64"/>
      <c r="J237" s="63"/>
      <c r="K237" s="64"/>
      <c r="L237" s="66">
        <f t="shared" si="32"/>
        <v>0</v>
      </c>
      <c r="M237" s="67">
        <f t="shared" si="33"/>
        <v>0</v>
      </c>
      <c r="N237" s="65" t="s">
        <v>10</v>
      </c>
    </row>
    <row r="238" spans="1:14" ht="11" customHeight="1" x14ac:dyDescent="0.15">
      <c r="A238" s="6" t="s">
        <v>79</v>
      </c>
      <c r="B238" s="61"/>
      <c r="C238" s="64"/>
      <c r="D238" s="63"/>
      <c r="E238" s="64"/>
      <c r="F238" s="63"/>
      <c r="G238" s="64"/>
      <c r="H238" s="63"/>
      <c r="I238" s="64"/>
      <c r="J238" s="63"/>
      <c r="K238" s="64"/>
      <c r="L238" s="66">
        <f t="shared" si="32"/>
        <v>0</v>
      </c>
      <c r="M238" s="67">
        <f t="shared" si="33"/>
        <v>0</v>
      </c>
      <c r="N238" s="65" t="s">
        <v>10</v>
      </c>
    </row>
    <row r="239" spans="1:14" ht="11" customHeight="1" x14ac:dyDescent="0.15">
      <c r="A239" s="6" t="s">
        <v>161</v>
      </c>
      <c r="B239" s="61"/>
      <c r="C239" s="64"/>
      <c r="D239" s="63"/>
      <c r="E239" s="64"/>
      <c r="F239" s="63"/>
      <c r="G239" s="64"/>
      <c r="H239" s="63"/>
      <c r="I239" s="64"/>
      <c r="J239" s="63"/>
      <c r="K239" s="64"/>
      <c r="L239" s="66">
        <f t="shared" si="32"/>
        <v>0</v>
      </c>
      <c r="M239" s="67">
        <f t="shared" si="33"/>
        <v>0</v>
      </c>
      <c r="N239" s="65" t="s">
        <v>73</v>
      </c>
    </row>
    <row r="240" spans="1:14" ht="11" customHeight="1" x14ac:dyDescent="0.15">
      <c r="A240" s="6" t="s">
        <v>162</v>
      </c>
      <c r="B240" s="61"/>
      <c r="C240" s="64"/>
      <c r="D240" s="63"/>
      <c r="E240" s="64"/>
      <c r="F240" s="63"/>
      <c r="G240" s="64"/>
      <c r="H240" s="63"/>
      <c r="I240" s="64"/>
      <c r="J240" s="63"/>
      <c r="K240" s="64"/>
      <c r="L240" s="66">
        <f t="shared" si="32"/>
        <v>0</v>
      </c>
      <c r="M240" s="67">
        <f t="shared" si="33"/>
        <v>0</v>
      </c>
      <c r="N240" s="65" t="s">
        <v>10</v>
      </c>
    </row>
    <row r="241" spans="1:14" ht="11" customHeight="1" x14ac:dyDescent="0.15">
      <c r="A241" s="6" t="s">
        <v>80</v>
      </c>
      <c r="B241" s="61"/>
      <c r="C241" s="64"/>
      <c r="D241" s="63"/>
      <c r="E241" s="64"/>
      <c r="F241" s="63"/>
      <c r="G241" s="64"/>
      <c r="H241" s="63"/>
      <c r="I241" s="64"/>
      <c r="J241" s="63"/>
      <c r="K241" s="64"/>
      <c r="L241" s="66">
        <f t="shared" si="32"/>
        <v>0</v>
      </c>
      <c r="M241" s="67">
        <f t="shared" si="33"/>
        <v>0</v>
      </c>
      <c r="N241" s="65" t="s">
        <v>10</v>
      </c>
    </row>
    <row r="242" spans="1:14" ht="11" customHeight="1" x14ac:dyDescent="0.15">
      <c r="A242" s="6" t="s">
        <v>163</v>
      </c>
      <c r="B242" s="61"/>
      <c r="C242" s="64"/>
      <c r="D242" s="63"/>
      <c r="E242" s="64"/>
      <c r="F242" s="63"/>
      <c r="G242" s="64"/>
      <c r="H242" s="63"/>
      <c r="I242" s="64"/>
      <c r="J242" s="63"/>
      <c r="K242" s="64"/>
      <c r="L242" s="66">
        <f t="shared" si="32"/>
        <v>0</v>
      </c>
      <c r="M242" s="67">
        <f t="shared" si="33"/>
        <v>0</v>
      </c>
      <c r="N242" s="65" t="s">
        <v>10</v>
      </c>
    </row>
    <row r="243" spans="1:14" ht="11" customHeight="1" x14ac:dyDescent="0.15">
      <c r="A243" s="6" t="s">
        <v>164</v>
      </c>
      <c r="B243" s="61"/>
      <c r="C243" s="64"/>
      <c r="D243" s="63"/>
      <c r="E243" s="64"/>
      <c r="F243" s="63"/>
      <c r="G243" s="64"/>
      <c r="H243" s="63"/>
      <c r="I243" s="64"/>
      <c r="J243" s="63"/>
      <c r="K243" s="64"/>
      <c r="L243" s="66">
        <f t="shared" si="32"/>
        <v>0</v>
      </c>
      <c r="M243" s="67">
        <f t="shared" si="33"/>
        <v>0</v>
      </c>
      <c r="N243" s="65" t="s">
        <v>10</v>
      </c>
    </row>
    <row r="244" spans="1:14" ht="11" customHeight="1" x14ac:dyDescent="0.15">
      <c r="A244" s="6" t="s">
        <v>81</v>
      </c>
      <c r="B244" s="61"/>
      <c r="C244" s="64"/>
      <c r="D244" s="63"/>
      <c r="E244" s="64"/>
      <c r="F244" s="63"/>
      <c r="G244" s="64"/>
      <c r="H244" s="63"/>
      <c r="I244" s="64"/>
      <c r="J244" s="63"/>
      <c r="K244" s="64"/>
      <c r="L244" s="66">
        <f t="shared" si="32"/>
        <v>0</v>
      </c>
      <c r="M244" s="67">
        <f t="shared" si="33"/>
        <v>0</v>
      </c>
      <c r="N244" s="65" t="s">
        <v>10</v>
      </c>
    </row>
    <row r="245" spans="1:14" ht="11" customHeight="1" x14ac:dyDescent="0.15">
      <c r="A245" s="6" t="s">
        <v>165</v>
      </c>
      <c r="B245" s="61"/>
      <c r="C245" s="64"/>
      <c r="D245" s="63"/>
      <c r="E245" s="64"/>
      <c r="F245" s="63"/>
      <c r="G245" s="64"/>
      <c r="H245" s="63"/>
      <c r="I245" s="64"/>
      <c r="J245" s="63"/>
      <c r="K245" s="64"/>
      <c r="L245" s="66">
        <f t="shared" si="32"/>
        <v>0</v>
      </c>
      <c r="M245" s="67">
        <f t="shared" si="33"/>
        <v>0</v>
      </c>
      <c r="N245" s="65" t="s">
        <v>10</v>
      </c>
    </row>
    <row r="246" spans="1:14" ht="11" customHeight="1" x14ac:dyDescent="0.15">
      <c r="A246" s="6" t="s">
        <v>166</v>
      </c>
      <c r="B246" s="61"/>
      <c r="C246" s="64"/>
      <c r="D246" s="63"/>
      <c r="E246" s="64"/>
      <c r="F246" s="63"/>
      <c r="G246" s="64"/>
      <c r="H246" s="63"/>
      <c r="I246" s="64"/>
      <c r="J246" s="63"/>
      <c r="K246" s="64"/>
      <c r="L246" s="66">
        <f t="shared" si="32"/>
        <v>0</v>
      </c>
      <c r="M246" s="67">
        <f t="shared" si="33"/>
        <v>0</v>
      </c>
      <c r="N246" s="65" t="s">
        <v>10</v>
      </c>
    </row>
    <row r="247" spans="1:14" ht="11" customHeight="1" x14ac:dyDescent="0.15">
      <c r="A247" s="142"/>
      <c r="B247" s="143"/>
      <c r="C247" s="144"/>
      <c r="D247" s="145"/>
      <c r="E247" s="144"/>
      <c r="F247" s="145"/>
      <c r="G247" s="144"/>
      <c r="H247" s="145"/>
      <c r="I247" s="144"/>
      <c r="J247" s="145"/>
      <c r="K247" s="144"/>
      <c r="L247" s="146">
        <f t="shared" si="32"/>
        <v>0</v>
      </c>
      <c r="M247" s="147">
        <f t="shared" si="33"/>
        <v>0</v>
      </c>
      <c r="N247" s="65"/>
    </row>
    <row r="248" spans="1:14" ht="11" customHeight="1" x14ac:dyDescent="0.15">
      <c r="A248" s="129"/>
      <c r="B248" s="130"/>
      <c r="C248" s="131"/>
      <c r="D248" s="132"/>
      <c r="E248" s="131"/>
      <c r="F248" s="132"/>
      <c r="G248" s="131"/>
      <c r="H248" s="132"/>
      <c r="I248" s="131"/>
      <c r="J248" s="132"/>
      <c r="K248" s="131"/>
      <c r="L248" s="133">
        <f t="shared" si="32"/>
        <v>0</v>
      </c>
      <c r="M248" s="134">
        <f t="shared" si="33"/>
        <v>0</v>
      </c>
      <c r="N248" s="141"/>
    </row>
    <row r="249" spans="1:14" ht="11" customHeight="1" x14ac:dyDescent="0.15">
      <c r="A249" s="129"/>
      <c r="B249" s="130"/>
      <c r="C249" s="131"/>
      <c r="D249" s="132"/>
      <c r="E249" s="131"/>
      <c r="F249" s="132"/>
      <c r="G249" s="131"/>
      <c r="H249" s="132"/>
      <c r="I249" s="131"/>
      <c r="J249" s="132"/>
      <c r="K249" s="131"/>
      <c r="L249" s="133">
        <f t="shared" si="32"/>
        <v>0</v>
      </c>
      <c r="M249" s="134">
        <f t="shared" si="33"/>
        <v>0</v>
      </c>
      <c r="N249" s="141"/>
    </row>
    <row r="250" spans="1:14" ht="11" customHeight="1" x14ac:dyDescent="0.15">
      <c r="A250" s="129"/>
      <c r="B250" s="130"/>
      <c r="C250" s="131"/>
      <c r="D250" s="132"/>
      <c r="E250" s="131"/>
      <c r="F250" s="132"/>
      <c r="G250" s="131"/>
      <c r="H250" s="132"/>
      <c r="I250" s="131"/>
      <c r="J250" s="132"/>
      <c r="K250" s="131"/>
      <c r="L250" s="133">
        <f t="shared" si="32"/>
        <v>0</v>
      </c>
      <c r="M250" s="134">
        <f t="shared" si="33"/>
        <v>0</v>
      </c>
      <c r="N250" s="141"/>
    </row>
    <row r="251" spans="1:14" ht="11" customHeight="1" x14ac:dyDescent="0.15">
      <c r="A251" s="129"/>
      <c r="B251" s="130"/>
      <c r="C251" s="131"/>
      <c r="D251" s="132"/>
      <c r="E251" s="131"/>
      <c r="F251" s="132"/>
      <c r="G251" s="131"/>
      <c r="H251" s="132"/>
      <c r="I251" s="131"/>
      <c r="J251" s="132"/>
      <c r="K251" s="131"/>
      <c r="L251" s="133">
        <f t="shared" si="32"/>
        <v>0</v>
      </c>
      <c r="M251" s="134">
        <f t="shared" si="33"/>
        <v>0</v>
      </c>
      <c r="N251" s="141"/>
    </row>
    <row r="252" spans="1:14" ht="11" customHeight="1" x14ac:dyDescent="0.15">
      <c r="A252" s="136" t="s">
        <v>11</v>
      </c>
      <c r="B252" s="137">
        <f>SUM(B235:B251)</f>
        <v>0</v>
      </c>
      <c r="C252" s="138">
        <f>SUMPRODUCT(B235:B251,C235:C251)</f>
        <v>0</v>
      </c>
      <c r="D252" s="137">
        <f>SUM(D235:D251)</f>
        <v>0</v>
      </c>
      <c r="E252" s="138">
        <f>SUMPRODUCT(D235:D251,E235:E251)</f>
        <v>0</v>
      </c>
      <c r="F252" s="137">
        <f>SUM(F235:F251)</f>
        <v>0</v>
      </c>
      <c r="G252" s="138">
        <f>SUMPRODUCT(F235:F251,G235:G251)</f>
        <v>0</v>
      </c>
      <c r="H252" s="137">
        <f>SUM(H235:H251)</f>
        <v>0</v>
      </c>
      <c r="I252" s="138">
        <f>SUMPRODUCT(H235:H251,I235:I251)</f>
        <v>0</v>
      </c>
      <c r="J252" s="137">
        <f>SUM(J235:J251)</f>
        <v>0</v>
      </c>
      <c r="K252" s="138">
        <f>SUMPRODUCT(J235:J251,K235:K251)</f>
        <v>0</v>
      </c>
      <c r="L252" s="173">
        <f t="shared" ref="L252:M252" si="34">SUM(L235:L251)</f>
        <v>0</v>
      </c>
      <c r="M252" s="174">
        <f t="shared" si="34"/>
        <v>0</v>
      </c>
      <c r="N252" s="46"/>
    </row>
    <row r="253" spans="1:14" ht="11" customHeight="1" x14ac:dyDescent="0.15">
      <c r="A253" s="371" t="s">
        <v>12</v>
      </c>
      <c r="B253" s="365"/>
      <c r="C253" s="365"/>
      <c r="D253" s="365"/>
      <c r="E253" s="365"/>
      <c r="F253" s="365"/>
      <c r="G253" s="365"/>
      <c r="H253" s="365"/>
      <c r="I253" s="365"/>
      <c r="J253" s="365"/>
      <c r="K253" s="365"/>
      <c r="L253" s="365"/>
      <c r="M253" s="365"/>
      <c r="N253" s="48"/>
    </row>
    <row r="254" spans="1:14" ht="63" customHeight="1" x14ac:dyDescent="0.15">
      <c r="A254" s="365"/>
      <c r="B254" s="365"/>
      <c r="C254" s="365"/>
      <c r="D254" s="365"/>
      <c r="E254" s="365"/>
      <c r="F254" s="365"/>
      <c r="G254" s="365"/>
      <c r="H254" s="365"/>
      <c r="I254" s="365"/>
      <c r="J254" s="365"/>
      <c r="K254" s="365"/>
      <c r="L254" s="365"/>
      <c r="M254" s="365"/>
      <c r="N254" s="48"/>
    </row>
    <row r="255" spans="1:14" ht="11" customHeight="1" x14ac:dyDescent="0.15">
      <c r="A255" s="140" t="s">
        <v>82</v>
      </c>
      <c r="B255" s="119" t="s">
        <v>0</v>
      </c>
      <c r="C255" s="120" t="s">
        <v>1</v>
      </c>
      <c r="D255" s="121" t="s">
        <v>2</v>
      </c>
      <c r="E255" s="120" t="s">
        <v>1</v>
      </c>
      <c r="F255" s="121" t="s">
        <v>3</v>
      </c>
      <c r="G255" s="120" t="s">
        <v>1</v>
      </c>
      <c r="H255" s="121" t="s">
        <v>4</v>
      </c>
      <c r="I255" s="120" t="s">
        <v>1</v>
      </c>
      <c r="J255" s="121" t="s">
        <v>5</v>
      </c>
      <c r="K255" s="120" t="s">
        <v>1</v>
      </c>
      <c r="L255" s="122" t="s">
        <v>6</v>
      </c>
      <c r="M255" s="123" t="s">
        <v>7</v>
      </c>
      <c r="N255" s="79" t="s">
        <v>8</v>
      </c>
    </row>
    <row r="256" spans="1:14" ht="11" customHeight="1" x14ac:dyDescent="0.15">
      <c r="A256" s="6" t="s">
        <v>167</v>
      </c>
      <c r="B256" s="61"/>
      <c r="C256" s="64"/>
      <c r="D256" s="63"/>
      <c r="E256" s="64"/>
      <c r="F256" s="63"/>
      <c r="G256" s="64"/>
      <c r="H256" s="63"/>
      <c r="I256" s="64"/>
      <c r="J256" s="63"/>
      <c r="K256" s="64"/>
      <c r="L256" s="66">
        <f>B256+D256+F256+H256+J256</f>
        <v>0</v>
      </c>
      <c r="M256" s="67">
        <f>(B256*C256)+(D256*E256)+(F256*G256)+(H256*I256)+(J256*K256)</f>
        <v>0</v>
      </c>
      <c r="N256" s="65" t="s">
        <v>10</v>
      </c>
    </row>
    <row r="257" spans="1:14" ht="11" customHeight="1" x14ac:dyDescent="0.15">
      <c r="A257" s="6" t="s">
        <v>168</v>
      </c>
      <c r="B257" s="61"/>
      <c r="C257" s="64"/>
      <c r="D257" s="63"/>
      <c r="E257" s="64"/>
      <c r="F257" s="63"/>
      <c r="G257" s="64"/>
      <c r="H257" s="63"/>
      <c r="I257" s="64"/>
      <c r="J257" s="63"/>
      <c r="K257" s="64"/>
      <c r="L257" s="66">
        <f>B257+D257+F257+H257+J257</f>
        <v>0</v>
      </c>
      <c r="M257" s="67">
        <f>(B257*C257)+(D257*E257)+(F257*G257)+(H257*I257)+(J257*K257)</f>
        <v>0</v>
      </c>
      <c r="N257" s="65" t="s">
        <v>10</v>
      </c>
    </row>
    <row r="258" spans="1:14" ht="11" customHeight="1" x14ac:dyDescent="0.15">
      <c r="A258" s="6" t="s">
        <v>83</v>
      </c>
      <c r="B258" s="61"/>
      <c r="C258" s="64"/>
      <c r="D258" s="63"/>
      <c r="E258" s="64"/>
      <c r="F258" s="63"/>
      <c r="G258" s="64"/>
      <c r="H258" s="63"/>
      <c r="I258" s="64"/>
      <c r="J258" s="63"/>
      <c r="K258" s="64"/>
      <c r="L258" s="66">
        <f>B258+D258+F258+H258+J258</f>
        <v>0</v>
      </c>
      <c r="M258" s="67">
        <f>(B258*C258)+(D258*E258)+(F258*G258)+(H258*I258)+(J258*K258)</f>
        <v>0</v>
      </c>
      <c r="N258" s="65" t="s">
        <v>10</v>
      </c>
    </row>
    <row r="259" spans="1:14" ht="11" customHeight="1" x14ac:dyDescent="0.15">
      <c r="A259" s="6" t="s">
        <v>83</v>
      </c>
      <c r="B259" s="61"/>
      <c r="C259" s="64"/>
      <c r="D259" s="63"/>
      <c r="E259" s="64"/>
      <c r="F259" s="63"/>
      <c r="G259" s="64"/>
      <c r="H259" s="63"/>
      <c r="I259" s="64"/>
      <c r="J259" s="63"/>
      <c r="K259" s="64"/>
      <c r="L259" s="66">
        <f>B259+D259+F259+H259+J259</f>
        <v>0</v>
      </c>
      <c r="M259" s="67">
        <f>(B259*C259)+(D259*E259)+(F259*G259)+(H259*I259)+(J259*K259)</f>
        <v>0</v>
      </c>
      <c r="N259" s="65" t="s">
        <v>10</v>
      </c>
    </row>
    <row r="260" spans="1:14" ht="11" customHeight="1" x14ac:dyDescent="0.15">
      <c r="A260" s="6" t="s">
        <v>169</v>
      </c>
      <c r="B260" s="61"/>
      <c r="C260" s="64"/>
      <c r="D260" s="63"/>
      <c r="E260" s="64"/>
      <c r="F260" s="63"/>
      <c r="G260" s="64"/>
      <c r="H260" s="63"/>
      <c r="I260" s="64"/>
      <c r="J260" s="63"/>
      <c r="K260" s="64"/>
      <c r="L260" s="66">
        <f>B260+D260+F260+H260+J260</f>
        <v>0</v>
      </c>
      <c r="M260" s="67">
        <f>(B260*C260)+(D260*E260)+(F260*G260)+(H260*I260)+(J260*K260)</f>
        <v>0</v>
      </c>
      <c r="N260" s="65" t="s">
        <v>10</v>
      </c>
    </row>
    <row r="261" spans="1:14" ht="11" customHeight="1" x14ac:dyDescent="0.15">
      <c r="A261" s="6" t="s">
        <v>198</v>
      </c>
      <c r="B261" s="61"/>
      <c r="C261" s="64"/>
      <c r="D261" s="63"/>
      <c r="E261" s="64"/>
      <c r="F261" s="63"/>
      <c r="G261" s="64"/>
      <c r="H261" s="63"/>
      <c r="I261" s="64"/>
      <c r="J261" s="63"/>
      <c r="K261" s="64"/>
      <c r="L261" s="66">
        <f t="shared" ref="L261:L266" si="35">B261+D261+F261+H261+J261</f>
        <v>0</v>
      </c>
      <c r="M261" s="67">
        <f t="shared" ref="M261:M266" si="36">(B261*C261)+(D261*E261)+(F261*G261)+(H261*I261)+(J261*K261)</f>
        <v>0</v>
      </c>
      <c r="N261" s="65" t="s">
        <v>202</v>
      </c>
    </row>
    <row r="262" spans="1:14" ht="11" customHeight="1" x14ac:dyDescent="0.15">
      <c r="A262" s="6"/>
      <c r="B262" s="61"/>
      <c r="C262" s="64"/>
      <c r="D262" s="63"/>
      <c r="E262" s="64"/>
      <c r="F262" s="63"/>
      <c r="G262" s="64"/>
      <c r="H262" s="63"/>
      <c r="I262" s="64"/>
      <c r="J262" s="63"/>
      <c r="K262" s="64"/>
      <c r="L262" s="66">
        <f t="shared" si="35"/>
        <v>0</v>
      </c>
      <c r="M262" s="67">
        <f t="shared" si="36"/>
        <v>0</v>
      </c>
      <c r="N262" s="65"/>
    </row>
    <row r="263" spans="1:14" ht="11" customHeight="1" x14ac:dyDescent="0.15">
      <c r="A263" s="6"/>
      <c r="B263" s="61"/>
      <c r="C263" s="64"/>
      <c r="D263" s="63"/>
      <c r="E263" s="64"/>
      <c r="F263" s="63"/>
      <c r="G263" s="64"/>
      <c r="H263" s="63"/>
      <c r="I263" s="64"/>
      <c r="J263" s="63"/>
      <c r="K263" s="64"/>
      <c r="L263" s="66">
        <f t="shared" si="35"/>
        <v>0</v>
      </c>
      <c r="M263" s="67">
        <f t="shared" si="36"/>
        <v>0</v>
      </c>
      <c r="N263" s="65"/>
    </row>
    <row r="264" spans="1:14" ht="11" customHeight="1" x14ac:dyDescent="0.15">
      <c r="A264" s="6"/>
      <c r="B264" s="61"/>
      <c r="C264" s="64"/>
      <c r="D264" s="63"/>
      <c r="E264" s="64"/>
      <c r="F264" s="63"/>
      <c r="G264" s="64"/>
      <c r="H264" s="63"/>
      <c r="I264" s="64"/>
      <c r="J264" s="63"/>
      <c r="K264" s="64"/>
      <c r="L264" s="66">
        <f t="shared" si="35"/>
        <v>0</v>
      </c>
      <c r="M264" s="67">
        <f t="shared" si="36"/>
        <v>0</v>
      </c>
      <c r="N264" s="65"/>
    </row>
    <row r="265" spans="1:14" ht="11" customHeight="1" x14ac:dyDescent="0.15">
      <c r="A265" s="6"/>
      <c r="B265" s="61"/>
      <c r="C265" s="64"/>
      <c r="D265" s="63"/>
      <c r="E265" s="64"/>
      <c r="F265" s="63"/>
      <c r="G265" s="64"/>
      <c r="H265" s="63"/>
      <c r="I265" s="64"/>
      <c r="J265" s="63"/>
      <c r="K265" s="64"/>
      <c r="L265" s="66">
        <f t="shared" si="35"/>
        <v>0</v>
      </c>
      <c r="M265" s="67">
        <f t="shared" si="36"/>
        <v>0</v>
      </c>
      <c r="N265" s="65"/>
    </row>
    <row r="266" spans="1:14" ht="11" customHeight="1" x14ac:dyDescent="0.15">
      <c r="A266" s="6"/>
      <c r="B266" s="61"/>
      <c r="C266" s="64"/>
      <c r="D266" s="63"/>
      <c r="E266" s="64"/>
      <c r="F266" s="63"/>
      <c r="G266" s="64"/>
      <c r="H266" s="63"/>
      <c r="I266" s="64"/>
      <c r="J266" s="63"/>
      <c r="K266" s="64"/>
      <c r="L266" s="66">
        <f t="shared" si="35"/>
        <v>0</v>
      </c>
      <c r="M266" s="67">
        <f t="shared" si="36"/>
        <v>0</v>
      </c>
      <c r="N266" s="65"/>
    </row>
    <row r="267" spans="1:14" ht="11" customHeight="1" x14ac:dyDescent="0.15">
      <c r="A267" s="7" t="s">
        <v>11</v>
      </c>
      <c r="B267" s="8">
        <f>SUM(B256:B266)</f>
        <v>0</v>
      </c>
      <c r="C267" s="9">
        <f>SUMPRODUCT(B256:B266,C256:C266)</f>
        <v>0</v>
      </c>
      <c r="D267" s="8">
        <f>SUM(D256:D266)</f>
        <v>0</v>
      </c>
      <c r="E267" s="9">
        <f>SUMPRODUCT(D256:D266,E256:E266)</f>
        <v>0</v>
      </c>
      <c r="F267" s="8">
        <f>SUM(F256:F266)</f>
        <v>0</v>
      </c>
      <c r="G267" s="9">
        <f>SUMPRODUCT(F256:F266,G256:G266)</f>
        <v>0</v>
      </c>
      <c r="H267" s="8">
        <f>SUM(H256:H266)</f>
        <v>0</v>
      </c>
      <c r="I267" s="9">
        <f>SUMPRODUCT(H256:H266,I256:I266)</f>
        <v>0</v>
      </c>
      <c r="J267" s="8">
        <f>SUM(J256:J266)</f>
        <v>0</v>
      </c>
      <c r="K267" s="9">
        <f>SUMPRODUCT(J256:J266,K256:K266)</f>
        <v>0</v>
      </c>
      <c r="L267" s="10">
        <f t="shared" ref="L267:M267" si="37">SUM(L256:L266)</f>
        <v>0</v>
      </c>
      <c r="M267" s="11">
        <f t="shared" si="37"/>
        <v>0</v>
      </c>
      <c r="N267" s="46"/>
    </row>
    <row r="268" spans="1:14" ht="11" customHeight="1" x14ac:dyDescent="0.15">
      <c r="A268" s="364" t="s">
        <v>12</v>
      </c>
      <c r="B268" s="361"/>
      <c r="C268" s="361"/>
      <c r="D268" s="361"/>
      <c r="E268" s="361"/>
      <c r="F268" s="361"/>
      <c r="G268" s="361"/>
      <c r="H268" s="361"/>
      <c r="I268" s="361"/>
      <c r="J268" s="361"/>
      <c r="K268" s="361"/>
      <c r="L268" s="361"/>
      <c r="M268" s="361"/>
      <c r="N268" s="48"/>
    </row>
    <row r="269" spans="1:14" ht="33" customHeight="1" x14ac:dyDescent="0.15">
      <c r="A269" s="362"/>
      <c r="B269" s="363"/>
      <c r="C269" s="363"/>
      <c r="D269" s="363"/>
      <c r="E269" s="363"/>
      <c r="F269" s="363"/>
      <c r="G269" s="363"/>
      <c r="H269" s="363"/>
      <c r="I269" s="363"/>
      <c r="J269" s="363"/>
      <c r="K269" s="363"/>
      <c r="L269" s="365"/>
      <c r="M269" s="365"/>
      <c r="N269" s="48"/>
    </row>
    <row r="270" spans="1:14" ht="11" customHeight="1" x14ac:dyDescent="0.15">
      <c r="A270" s="186" t="s">
        <v>84</v>
      </c>
      <c r="B270" s="2" t="s">
        <v>0</v>
      </c>
      <c r="C270" s="49" t="s">
        <v>1</v>
      </c>
      <c r="D270" s="50" t="s">
        <v>2</v>
      </c>
      <c r="E270" s="49" t="s">
        <v>1</v>
      </c>
      <c r="F270" s="50" t="s">
        <v>3</v>
      </c>
      <c r="G270" s="49" t="s">
        <v>1</v>
      </c>
      <c r="H270" s="50" t="s">
        <v>4</v>
      </c>
      <c r="I270" s="49" t="s">
        <v>1</v>
      </c>
      <c r="J270" s="50" t="s">
        <v>5</v>
      </c>
      <c r="K270" s="49" t="s">
        <v>1</v>
      </c>
      <c r="L270" s="84" t="s">
        <v>6</v>
      </c>
      <c r="M270" s="78" t="s">
        <v>7</v>
      </c>
      <c r="N270" s="79" t="s">
        <v>8</v>
      </c>
    </row>
    <row r="271" spans="1:14" ht="11" customHeight="1" x14ac:dyDescent="0.15">
      <c r="A271" s="6" t="s">
        <v>170</v>
      </c>
      <c r="B271" s="61"/>
      <c r="C271" s="64"/>
      <c r="D271" s="63"/>
      <c r="E271" s="64"/>
      <c r="F271" s="63"/>
      <c r="G271" s="64"/>
      <c r="H271" s="63"/>
      <c r="I271" s="64"/>
      <c r="J271" s="63"/>
      <c r="K271" s="64"/>
      <c r="L271" s="66">
        <f t="shared" ref="L271:L282" si="38">B271+D271+F271+H271+J271</f>
        <v>0</v>
      </c>
      <c r="M271" s="67">
        <f t="shared" ref="M271:M282" si="39">(B271*C271)+(D271*E271)+(F271*G271)+(H271*I271)+(J271*K271)</f>
        <v>0</v>
      </c>
      <c r="N271" s="65" t="s">
        <v>10</v>
      </c>
    </row>
    <row r="272" spans="1:14" ht="11" customHeight="1" x14ac:dyDescent="0.15">
      <c r="A272" s="6" t="s">
        <v>85</v>
      </c>
      <c r="B272" s="61"/>
      <c r="C272" s="64"/>
      <c r="D272" s="63"/>
      <c r="E272" s="64"/>
      <c r="F272" s="63"/>
      <c r="G272" s="64"/>
      <c r="H272" s="63"/>
      <c r="I272" s="64"/>
      <c r="J272" s="63"/>
      <c r="K272" s="64"/>
      <c r="L272" s="66">
        <f t="shared" si="38"/>
        <v>0</v>
      </c>
      <c r="M272" s="67">
        <f t="shared" si="39"/>
        <v>0</v>
      </c>
      <c r="N272" s="65" t="s">
        <v>10</v>
      </c>
    </row>
    <row r="273" spans="1:14" ht="11" customHeight="1" x14ac:dyDescent="0.15">
      <c r="A273" s="6" t="s">
        <v>171</v>
      </c>
      <c r="B273" s="61"/>
      <c r="C273" s="64"/>
      <c r="D273" s="63"/>
      <c r="E273" s="64"/>
      <c r="F273" s="63"/>
      <c r="G273" s="64"/>
      <c r="H273" s="63"/>
      <c r="I273" s="64"/>
      <c r="J273" s="63"/>
      <c r="K273" s="64"/>
      <c r="L273" s="66">
        <f t="shared" si="38"/>
        <v>0</v>
      </c>
      <c r="M273" s="67">
        <f t="shared" si="39"/>
        <v>0</v>
      </c>
      <c r="N273" s="65" t="s">
        <v>10</v>
      </c>
    </row>
    <row r="274" spans="1:14" ht="11" customHeight="1" x14ac:dyDescent="0.15">
      <c r="A274" s="6" t="s">
        <v>172</v>
      </c>
      <c r="B274" s="61"/>
      <c r="C274" s="64"/>
      <c r="D274" s="63"/>
      <c r="E274" s="64"/>
      <c r="F274" s="63"/>
      <c r="G274" s="64"/>
      <c r="H274" s="63"/>
      <c r="I274" s="64"/>
      <c r="J274" s="63"/>
      <c r="K274" s="64"/>
      <c r="L274" s="66">
        <f t="shared" si="38"/>
        <v>0</v>
      </c>
      <c r="M274" s="67">
        <f t="shared" si="39"/>
        <v>0</v>
      </c>
      <c r="N274" s="65" t="s">
        <v>10</v>
      </c>
    </row>
    <row r="275" spans="1:14" ht="11" customHeight="1" x14ac:dyDescent="0.15">
      <c r="A275" s="6" t="s">
        <v>173</v>
      </c>
      <c r="B275" s="61"/>
      <c r="C275" s="64"/>
      <c r="D275" s="63"/>
      <c r="E275" s="64"/>
      <c r="F275" s="63"/>
      <c r="G275" s="64"/>
      <c r="H275" s="63"/>
      <c r="I275" s="64"/>
      <c r="J275" s="63"/>
      <c r="K275" s="64"/>
      <c r="L275" s="66">
        <f t="shared" si="38"/>
        <v>0</v>
      </c>
      <c r="M275" s="67">
        <f t="shared" si="39"/>
        <v>0</v>
      </c>
      <c r="N275" s="65" t="s">
        <v>10</v>
      </c>
    </row>
    <row r="276" spans="1:14" ht="11" customHeight="1" x14ac:dyDescent="0.15">
      <c r="A276" s="6" t="s">
        <v>174</v>
      </c>
      <c r="B276" s="61"/>
      <c r="C276" s="64"/>
      <c r="D276" s="63"/>
      <c r="E276" s="64"/>
      <c r="F276" s="63"/>
      <c r="G276" s="64"/>
      <c r="H276" s="63"/>
      <c r="I276" s="64"/>
      <c r="J276" s="63"/>
      <c r="K276" s="64"/>
      <c r="L276" s="66">
        <f t="shared" si="38"/>
        <v>0</v>
      </c>
      <c r="M276" s="67">
        <f t="shared" si="39"/>
        <v>0</v>
      </c>
      <c r="N276" s="65" t="s">
        <v>10</v>
      </c>
    </row>
    <row r="277" spans="1:14" ht="11" customHeight="1" x14ac:dyDescent="0.15">
      <c r="A277" s="6" t="s">
        <v>175</v>
      </c>
      <c r="B277" s="61"/>
      <c r="C277" s="64"/>
      <c r="D277" s="63"/>
      <c r="E277" s="64"/>
      <c r="F277" s="63"/>
      <c r="G277" s="64"/>
      <c r="H277" s="63"/>
      <c r="I277" s="64"/>
      <c r="J277" s="63"/>
      <c r="K277" s="64"/>
      <c r="L277" s="66">
        <f t="shared" si="38"/>
        <v>0</v>
      </c>
      <c r="M277" s="67">
        <f t="shared" si="39"/>
        <v>0</v>
      </c>
      <c r="N277" s="65" t="s">
        <v>10</v>
      </c>
    </row>
    <row r="278" spans="1:14" ht="11" customHeight="1" x14ac:dyDescent="0.15">
      <c r="A278" s="6"/>
      <c r="B278" s="61"/>
      <c r="C278" s="64"/>
      <c r="D278" s="63"/>
      <c r="E278" s="64"/>
      <c r="F278" s="63"/>
      <c r="G278" s="64"/>
      <c r="H278" s="63"/>
      <c r="I278" s="64"/>
      <c r="J278" s="63"/>
      <c r="K278" s="64"/>
      <c r="L278" s="66">
        <f t="shared" si="38"/>
        <v>0</v>
      </c>
      <c r="M278" s="67">
        <f t="shared" si="39"/>
        <v>0</v>
      </c>
      <c r="N278" s="65"/>
    </row>
    <row r="279" spans="1:14" ht="11" customHeight="1" x14ac:dyDescent="0.15">
      <c r="A279" s="6"/>
      <c r="B279" s="61"/>
      <c r="C279" s="64"/>
      <c r="D279" s="63"/>
      <c r="E279" s="64"/>
      <c r="F279" s="63"/>
      <c r="G279" s="64"/>
      <c r="H279" s="63"/>
      <c r="I279" s="64"/>
      <c r="J279" s="63"/>
      <c r="K279" s="64"/>
      <c r="L279" s="66">
        <f t="shared" si="38"/>
        <v>0</v>
      </c>
      <c r="M279" s="67">
        <f t="shared" si="39"/>
        <v>0</v>
      </c>
      <c r="N279" s="65"/>
    </row>
    <row r="280" spans="1:14" ht="11" customHeight="1" x14ac:dyDescent="0.15">
      <c r="A280" s="6"/>
      <c r="B280" s="61"/>
      <c r="C280" s="64"/>
      <c r="D280" s="63"/>
      <c r="E280" s="64"/>
      <c r="F280" s="63"/>
      <c r="G280" s="64"/>
      <c r="H280" s="63"/>
      <c r="I280" s="64"/>
      <c r="J280" s="63"/>
      <c r="K280" s="64"/>
      <c r="L280" s="66">
        <f t="shared" si="38"/>
        <v>0</v>
      </c>
      <c r="M280" s="67">
        <f t="shared" si="39"/>
        <v>0</v>
      </c>
      <c r="N280" s="65"/>
    </row>
    <row r="281" spans="1:14" ht="11" customHeight="1" x14ac:dyDescent="0.15">
      <c r="A281" s="6"/>
      <c r="B281" s="61"/>
      <c r="C281" s="64"/>
      <c r="D281" s="63"/>
      <c r="E281" s="64"/>
      <c r="F281" s="63"/>
      <c r="G281" s="64"/>
      <c r="H281" s="63"/>
      <c r="I281" s="64"/>
      <c r="J281" s="63"/>
      <c r="K281" s="64"/>
      <c r="L281" s="66">
        <f t="shared" si="38"/>
        <v>0</v>
      </c>
      <c r="M281" s="67">
        <f t="shared" si="39"/>
        <v>0</v>
      </c>
      <c r="N281" s="65"/>
    </row>
    <row r="282" spans="1:14" ht="11" customHeight="1" x14ac:dyDescent="0.15">
      <c r="A282" s="6"/>
      <c r="B282" s="61"/>
      <c r="C282" s="64"/>
      <c r="D282" s="63"/>
      <c r="E282" s="64"/>
      <c r="F282" s="63"/>
      <c r="G282" s="64"/>
      <c r="H282" s="63"/>
      <c r="I282" s="64"/>
      <c r="J282" s="63"/>
      <c r="K282" s="64"/>
      <c r="L282" s="66">
        <f t="shared" si="38"/>
        <v>0</v>
      </c>
      <c r="M282" s="67">
        <f t="shared" si="39"/>
        <v>0</v>
      </c>
      <c r="N282" s="65"/>
    </row>
    <row r="283" spans="1:14" ht="11" customHeight="1" x14ac:dyDescent="0.15">
      <c r="A283" s="7" t="s">
        <v>11</v>
      </c>
      <c r="B283" s="8">
        <f>SUM(B271:B282)</f>
        <v>0</v>
      </c>
      <c r="C283" s="9">
        <f>SUMPRODUCT(B271:B282,C271:C282)</f>
        <v>0</v>
      </c>
      <c r="D283" s="8">
        <f>SUM(D271:D282)</f>
        <v>0</v>
      </c>
      <c r="E283" s="9">
        <f>SUMPRODUCT(D271:D282,E271:E282)</f>
        <v>0</v>
      </c>
      <c r="F283" s="8">
        <f>SUM(F271:F282)</f>
        <v>0</v>
      </c>
      <c r="G283" s="9">
        <f>SUMPRODUCT(F271:F282,G271:G282)</f>
        <v>0</v>
      </c>
      <c r="H283" s="8">
        <f>SUM(H271:H282)</f>
        <v>0</v>
      </c>
      <c r="I283" s="9">
        <f>SUMPRODUCT(H271:H282,I271:I282)</f>
        <v>0</v>
      </c>
      <c r="J283" s="8">
        <f>SUM(J271:J282)</f>
        <v>0</v>
      </c>
      <c r="K283" s="9">
        <f>SUMPRODUCT(J271:J282,K271:K282)</f>
        <v>0</v>
      </c>
      <c r="L283" s="177">
        <f t="shared" ref="L283:M283" si="40">SUM(L271:L282)</f>
        <v>0</v>
      </c>
      <c r="M283" s="178">
        <f t="shared" si="40"/>
        <v>0</v>
      </c>
      <c r="N283" s="46"/>
    </row>
    <row r="284" spans="1:14" ht="11" customHeight="1" x14ac:dyDescent="0.15">
      <c r="A284" s="364" t="s">
        <v>12</v>
      </c>
      <c r="B284" s="361"/>
      <c r="C284" s="361"/>
      <c r="D284" s="361"/>
      <c r="E284" s="361"/>
      <c r="F284" s="361"/>
      <c r="G284" s="361"/>
      <c r="H284" s="361"/>
      <c r="I284" s="361"/>
      <c r="J284" s="361"/>
      <c r="K284" s="361"/>
      <c r="L284" s="361"/>
      <c r="M284" s="361"/>
      <c r="N284" s="48"/>
    </row>
    <row r="285" spans="1:14" ht="34" customHeight="1" x14ac:dyDescent="0.15">
      <c r="A285" s="362"/>
      <c r="B285" s="363"/>
      <c r="C285" s="363"/>
      <c r="D285" s="363"/>
      <c r="E285" s="363"/>
      <c r="F285" s="363"/>
      <c r="G285" s="363"/>
      <c r="H285" s="363"/>
      <c r="I285" s="363"/>
      <c r="J285" s="363"/>
      <c r="K285" s="363"/>
      <c r="L285" s="365"/>
      <c r="M285" s="365"/>
      <c r="N285" s="48"/>
    </row>
    <row r="286" spans="1:14" ht="11" customHeight="1" x14ac:dyDescent="0.15">
      <c r="A286" s="187" t="s">
        <v>86</v>
      </c>
      <c r="B286" s="2" t="s">
        <v>0</v>
      </c>
      <c r="C286" s="49" t="s">
        <v>1</v>
      </c>
      <c r="D286" s="50" t="s">
        <v>2</v>
      </c>
      <c r="E286" s="49" t="s">
        <v>1</v>
      </c>
      <c r="F286" s="50" t="s">
        <v>3</v>
      </c>
      <c r="G286" s="49" t="s">
        <v>1</v>
      </c>
      <c r="H286" s="50" t="s">
        <v>4</v>
      </c>
      <c r="I286" s="49" t="s">
        <v>1</v>
      </c>
      <c r="J286" s="50" t="s">
        <v>5</v>
      </c>
      <c r="K286" s="49" t="s">
        <v>1</v>
      </c>
      <c r="L286" s="84" t="s">
        <v>6</v>
      </c>
      <c r="M286" s="78" t="s">
        <v>7</v>
      </c>
      <c r="N286" s="79" t="s">
        <v>8</v>
      </c>
    </row>
    <row r="287" spans="1:14" ht="11" customHeight="1" x14ac:dyDescent="0.15">
      <c r="A287" s="26" t="s">
        <v>176</v>
      </c>
      <c r="B287" s="61"/>
      <c r="C287" s="64"/>
      <c r="D287" s="63"/>
      <c r="E287" s="64"/>
      <c r="F287" s="63"/>
      <c r="G287" s="64"/>
      <c r="H287" s="63"/>
      <c r="I287" s="64"/>
      <c r="J287" s="63"/>
      <c r="K287" s="64"/>
      <c r="L287" s="66">
        <f>B287+D287+F287+H287+J287</f>
        <v>0</v>
      </c>
      <c r="M287" s="67">
        <f>(B287*C287)+(D287*E287)+(F287*G287)+(H287*I287)+(J287*K287)</f>
        <v>0</v>
      </c>
      <c r="N287" s="65" t="s">
        <v>87</v>
      </c>
    </row>
    <row r="288" spans="1:14" ht="11" customHeight="1" x14ac:dyDescent="0.15">
      <c r="A288" s="26" t="s">
        <v>197</v>
      </c>
      <c r="B288" s="61"/>
      <c r="C288" s="64"/>
      <c r="D288" s="63"/>
      <c r="E288" s="64"/>
      <c r="F288" s="63"/>
      <c r="G288" s="64"/>
      <c r="H288" s="63"/>
      <c r="I288" s="64"/>
      <c r="J288" s="63"/>
      <c r="K288" s="64"/>
      <c r="L288" s="66">
        <f>B288+D288+F288+H288+J288</f>
        <v>0</v>
      </c>
      <c r="M288" s="67">
        <f>(B288*C288)+(D288*E288)+(F288*G288)+(H288*I288)+(J288*K288)</f>
        <v>0</v>
      </c>
      <c r="N288" s="65" t="s">
        <v>87</v>
      </c>
    </row>
    <row r="289" spans="1:14" ht="11" customHeight="1" x14ac:dyDescent="0.15">
      <c r="A289" s="26"/>
      <c r="B289" s="61"/>
      <c r="C289" s="64"/>
      <c r="D289" s="63"/>
      <c r="E289" s="64"/>
      <c r="F289" s="63"/>
      <c r="G289" s="64"/>
      <c r="H289" s="63"/>
      <c r="I289" s="64"/>
      <c r="J289" s="63"/>
      <c r="K289" s="64"/>
      <c r="L289" s="66">
        <f t="shared" ref="L289:L293" si="41">B289+D289+F289+H289+J289</f>
        <v>0</v>
      </c>
      <c r="M289" s="67">
        <f t="shared" ref="M289:M293" si="42">(B289*C289)+(D289*E289)+(F289*G289)+(H289*I289)+(J289*K289)</f>
        <v>0</v>
      </c>
      <c r="N289" s="65"/>
    </row>
    <row r="290" spans="1:14" ht="11" customHeight="1" x14ac:dyDescent="0.15">
      <c r="A290" s="26"/>
      <c r="B290" s="61"/>
      <c r="C290" s="64"/>
      <c r="D290" s="63"/>
      <c r="E290" s="64"/>
      <c r="F290" s="63"/>
      <c r="G290" s="64"/>
      <c r="H290" s="63"/>
      <c r="I290" s="64"/>
      <c r="J290" s="63"/>
      <c r="K290" s="64"/>
      <c r="L290" s="66">
        <f t="shared" si="41"/>
        <v>0</v>
      </c>
      <c r="M290" s="67">
        <f t="shared" si="42"/>
        <v>0</v>
      </c>
      <c r="N290" s="65"/>
    </row>
    <row r="291" spans="1:14" ht="11" customHeight="1" x14ac:dyDescent="0.15">
      <c r="A291" s="26"/>
      <c r="B291" s="61"/>
      <c r="C291" s="64"/>
      <c r="D291" s="63"/>
      <c r="E291" s="64"/>
      <c r="F291" s="63"/>
      <c r="G291" s="64"/>
      <c r="H291" s="63"/>
      <c r="I291" s="64"/>
      <c r="J291" s="63"/>
      <c r="K291" s="64"/>
      <c r="L291" s="66">
        <f t="shared" si="41"/>
        <v>0</v>
      </c>
      <c r="M291" s="67">
        <f t="shared" si="42"/>
        <v>0</v>
      </c>
      <c r="N291" s="65"/>
    </row>
    <row r="292" spans="1:14" ht="11" customHeight="1" x14ac:dyDescent="0.15">
      <c r="A292" s="26"/>
      <c r="B292" s="61"/>
      <c r="C292" s="64"/>
      <c r="D292" s="63"/>
      <c r="E292" s="64"/>
      <c r="F292" s="63"/>
      <c r="G292" s="64"/>
      <c r="H292" s="63"/>
      <c r="I292" s="64"/>
      <c r="J292" s="63"/>
      <c r="K292" s="64"/>
      <c r="L292" s="66">
        <f t="shared" si="41"/>
        <v>0</v>
      </c>
      <c r="M292" s="67">
        <f t="shared" si="42"/>
        <v>0</v>
      </c>
      <c r="N292" s="65"/>
    </row>
    <row r="293" spans="1:14" ht="11" customHeight="1" x14ac:dyDescent="0.15">
      <c r="A293" s="26"/>
      <c r="B293" s="61"/>
      <c r="C293" s="64"/>
      <c r="D293" s="63"/>
      <c r="E293" s="64"/>
      <c r="F293" s="63"/>
      <c r="G293" s="64"/>
      <c r="H293" s="63"/>
      <c r="I293" s="64"/>
      <c r="J293" s="63"/>
      <c r="K293" s="64"/>
      <c r="L293" s="66">
        <f t="shared" si="41"/>
        <v>0</v>
      </c>
      <c r="M293" s="67">
        <f t="shared" si="42"/>
        <v>0</v>
      </c>
      <c r="N293" s="65"/>
    </row>
    <row r="294" spans="1:14" ht="11" customHeight="1" x14ac:dyDescent="0.15">
      <c r="A294" s="7" t="s">
        <v>11</v>
      </c>
      <c r="B294" s="8">
        <f>SUM(B287:B293)</f>
        <v>0</v>
      </c>
      <c r="C294" s="9">
        <f>SUMPRODUCT(B287:B293,C287:C293)</f>
        <v>0</v>
      </c>
      <c r="D294" s="8">
        <f>SUM(D287:D293)</f>
        <v>0</v>
      </c>
      <c r="E294" s="9">
        <f>SUMPRODUCT(D287:D293,E287:E293)</f>
        <v>0</v>
      </c>
      <c r="F294" s="8">
        <f>SUM(F287:F293)</f>
        <v>0</v>
      </c>
      <c r="G294" s="9">
        <f>SUMPRODUCT(F287:F293,G287:G293)</f>
        <v>0</v>
      </c>
      <c r="H294" s="8">
        <f>SUM(H287:H293)</f>
        <v>0</v>
      </c>
      <c r="I294" s="9">
        <f>SUMPRODUCT(H287:H293,I287:I293)</f>
        <v>0</v>
      </c>
      <c r="J294" s="8">
        <f>SUM(J287:J293)</f>
        <v>0</v>
      </c>
      <c r="K294" s="9">
        <f>SUMPRODUCT(J287:J293,K287:K293)</f>
        <v>0</v>
      </c>
      <c r="L294" s="168">
        <f t="shared" ref="L294:M294" si="43">SUM(L287:L293)</f>
        <v>0</v>
      </c>
      <c r="M294" s="169">
        <f t="shared" si="43"/>
        <v>0</v>
      </c>
      <c r="N294" s="46"/>
    </row>
    <row r="295" spans="1:14" ht="11" customHeight="1" x14ac:dyDescent="0.15">
      <c r="A295" s="364" t="s">
        <v>12</v>
      </c>
      <c r="B295" s="361"/>
      <c r="C295" s="361"/>
      <c r="D295" s="361"/>
      <c r="E295" s="361"/>
      <c r="F295" s="361"/>
      <c r="G295" s="361"/>
      <c r="H295" s="361"/>
      <c r="I295" s="361"/>
      <c r="J295" s="361"/>
      <c r="K295" s="361"/>
      <c r="L295" s="361"/>
      <c r="M295" s="361"/>
      <c r="N295" s="48"/>
    </row>
    <row r="296" spans="1:14" ht="32" customHeight="1" x14ac:dyDescent="0.15">
      <c r="A296" s="362"/>
      <c r="B296" s="363"/>
      <c r="C296" s="363"/>
      <c r="D296" s="363"/>
      <c r="E296" s="363"/>
      <c r="F296" s="363"/>
      <c r="G296" s="363"/>
      <c r="H296" s="363"/>
      <c r="I296" s="363"/>
      <c r="J296" s="363"/>
      <c r="K296" s="363"/>
      <c r="L296" s="365"/>
      <c r="M296" s="365"/>
      <c r="N296" s="48"/>
    </row>
    <row r="297" spans="1:14" ht="11" customHeight="1" x14ac:dyDescent="0.15">
      <c r="A297" s="188" t="s">
        <v>88</v>
      </c>
      <c r="B297" s="2" t="s">
        <v>0</v>
      </c>
      <c r="C297" s="49" t="s">
        <v>1</v>
      </c>
      <c r="D297" s="50" t="s">
        <v>2</v>
      </c>
      <c r="E297" s="49" t="s">
        <v>1</v>
      </c>
      <c r="F297" s="50" t="s">
        <v>3</v>
      </c>
      <c r="G297" s="49" t="s">
        <v>1</v>
      </c>
      <c r="H297" s="50" t="s">
        <v>4</v>
      </c>
      <c r="I297" s="49" t="s">
        <v>1</v>
      </c>
      <c r="J297" s="50" t="s">
        <v>5</v>
      </c>
      <c r="K297" s="49" t="s">
        <v>1</v>
      </c>
      <c r="L297" s="73" t="s">
        <v>6</v>
      </c>
      <c r="M297" s="74" t="s">
        <v>7</v>
      </c>
      <c r="N297" s="75" t="s">
        <v>8</v>
      </c>
    </row>
    <row r="298" spans="1:14" ht="11" customHeight="1" x14ac:dyDescent="0.15">
      <c r="A298" s="26" t="s">
        <v>199</v>
      </c>
      <c r="B298" s="61"/>
      <c r="C298" s="64"/>
      <c r="D298" s="61"/>
      <c r="E298" s="64"/>
      <c r="F298" s="61"/>
      <c r="G298" s="64"/>
      <c r="H298" s="61"/>
      <c r="I298" s="64"/>
      <c r="J298" s="61"/>
      <c r="K298" s="64"/>
      <c r="L298" s="66">
        <f t="shared" ref="L298:L305" si="44">B298+D298+F298+H298+J298</f>
        <v>0</v>
      </c>
      <c r="M298" s="67">
        <f t="shared" ref="M298:M305" si="45">(B298*C298)+(D298*E298)+(F298*G298)+(H298*I298)+(J298*K298)</f>
        <v>0</v>
      </c>
      <c r="N298" s="65"/>
    </row>
    <row r="299" spans="1:14" ht="11" customHeight="1" x14ac:dyDescent="0.15">
      <c r="A299" s="26"/>
      <c r="B299" s="61"/>
      <c r="C299" s="64"/>
      <c r="D299" s="61"/>
      <c r="E299" s="64"/>
      <c r="F299" s="61"/>
      <c r="G299" s="64"/>
      <c r="H299" s="61"/>
      <c r="I299" s="64"/>
      <c r="J299" s="61"/>
      <c r="K299" s="64"/>
      <c r="L299" s="66">
        <f t="shared" si="44"/>
        <v>0</v>
      </c>
      <c r="M299" s="67">
        <f t="shared" si="45"/>
        <v>0</v>
      </c>
      <c r="N299" s="85"/>
    </row>
    <row r="300" spans="1:14" ht="11" customHeight="1" x14ac:dyDescent="0.15">
      <c r="A300" s="26"/>
      <c r="B300" s="61"/>
      <c r="C300" s="64"/>
      <c r="D300" s="61"/>
      <c r="E300" s="64"/>
      <c r="F300" s="61"/>
      <c r="G300" s="64"/>
      <c r="H300" s="61"/>
      <c r="I300" s="64"/>
      <c r="J300" s="61"/>
      <c r="K300" s="64"/>
      <c r="L300" s="66">
        <f t="shared" si="44"/>
        <v>0</v>
      </c>
      <c r="M300" s="67">
        <f t="shared" si="45"/>
        <v>0</v>
      </c>
      <c r="N300" s="65"/>
    </row>
    <row r="301" spans="1:14" ht="11" customHeight="1" x14ac:dyDescent="0.15">
      <c r="A301" s="26"/>
      <c r="B301" s="61"/>
      <c r="C301" s="64"/>
      <c r="D301" s="61"/>
      <c r="E301" s="64"/>
      <c r="F301" s="61"/>
      <c r="G301" s="64"/>
      <c r="H301" s="61"/>
      <c r="I301" s="64"/>
      <c r="J301" s="61"/>
      <c r="K301" s="64"/>
      <c r="L301" s="66">
        <f t="shared" si="44"/>
        <v>0</v>
      </c>
      <c r="M301" s="67">
        <f t="shared" si="45"/>
        <v>0</v>
      </c>
      <c r="N301" s="65"/>
    </row>
    <row r="302" spans="1:14" ht="11" customHeight="1" x14ac:dyDescent="0.15">
      <c r="A302" s="26"/>
      <c r="B302" s="61"/>
      <c r="C302" s="64"/>
      <c r="D302" s="61"/>
      <c r="E302" s="64"/>
      <c r="F302" s="61"/>
      <c r="G302" s="64"/>
      <c r="H302" s="61"/>
      <c r="I302" s="64"/>
      <c r="J302" s="61"/>
      <c r="K302" s="64"/>
      <c r="L302" s="66">
        <f t="shared" si="44"/>
        <v>0</v>
      </c>
      <c r="M302" s="67">
        <f t="shared" si="45"/>
        <v>0</v>
      </c>
      <c r="N302" s="65"/>
    </row>
    <row r="303" spans="1:14" ht="11" customHeight="1" x14ac:dyDescent="0.15">
      <c r="A303" s="26"/>
      <c r="B303" s="61"/>
      <c r="C303" s="64"/>
      <c r="D303" s="61"/>
      <c r="E303" s="64"/>
      <c r="F303" s="61"/>
      <c r="G303" s="64"/>
      <c r="H303" s="61"/>
      <c r="I303" s="64"/>
      <c r="J303" s="61"/>
      <c r="K303" s="64"/>
      <c r="L303" s="66">
        <f t="shared" si="44"/>
        <v>0</v>
      </c>
      <c r="M303" s="67">
        <f t="shared" si="45"/>
        <v>0</v>
      </c>
      <c r="N303" s="65"/>
    </row>
    <row r="304" spans="1:14" ht="11" customHeight="1" x14ac:dyDescent="0.15">
      <c r="A304" s="26"/>
      <c r="B304" s="61"/>
      <c r="C304" s="64"/>
      <c r="D304" s="61"/>
      <c r="E304" s="64"/>
      <c r="F304" s="61"/>
      <c r="G304" s="64"/>
      <c r="H304" s="61"/>
      <c r="I304" s="64"/>
      <c r="J304" s="61"/>
      <c r="K304" s="64"/>
      <c r="L304" s="66">
        <f t="shared" si="44"/>
        <v>0</v>
      </c>
      <c r="M304" s="67">
        <f t="shared" si="45"/>
        <v>0</v>
      </c>
      <c r="N304" s="65"/>
    </row>
    <row r="305" spans="1:14" ht="11" customHeight="1" x14ac:dyDescent="0.15">
      <c r="A305" s="26"/>
      <c r="B305" s="61"/>
      <c r="C305" s="64"/>
      <c r="D305" s="61"/>
      <c r="E305" s="64"/>
      <c r="F305" s="61"/>
      <c r="G305" s="64"/>
      <c r="H305" s="61"/>
      <c r="I305" s="64"/>
      <c r="J305" s="61"/>
      <c r="K305" s="64"/>
      <c r="L305" s="66">
        <f t="shared" si="44"/>
        <v>0</v>
      </c>
      <c r="M305" s="67">
        <f t="shared" si="45"/>
        <v>0</v>
      </c>
      <c r="N305" s="65"/>
    </row>
    <row r="306" spans="1:14" ht="11" customHeight="1" x14ac:dyDescent="0.15">
      <c r="A306" s="7" t="s">
        <v>11</v>
      </c>
      <c r="B306" s="8">
        <f>SUM(B298:B305)</f>
        <v>0</v>
      </c>
      <c r="C306" s="20">
        <f>SUMPRODUCT(B298:B305,C298:C305)</f>
        <v>0</v>
      </c>
      <c r="D306" s="8">
        <f>SUM(D298:D305)</f>
        <v>0</v>
      </c>
      <c r="E306" s="20">
        <f>SUMPRODUCT(D298:D305,E298:E305)</f>
        <v>0</v>
      </c>
      <c r="F306" s="8">
        <f>SUM(F298:F305)</f>
        <v>0</v>
      </c>
      <c r="G306" s="20">
        <f>SUMPRODUCT(F298:F305,G298:G305)</f>
        <v>0</v>
      </c>
      <c r="H306" s="8">
        <f>SUM(H298:H305)</f>
        <v>0</v>
      </c>
      <c r="I306" s="20">
        <f>SUMPRODUCT(H298:H305,I298:I305)</f>
        <v>0</v>
      </c>
      <c r="J306" s="8">
        <f>SUM(J298:J305)</f>
        <v>0</v>
      </c>
      <c r="K306" s="20">
        <f>SUMPRODUCT(J298:J305,K298:K305)</f>
        <v>0</v>
      </c>
      <c r="L306" s="157">
        <f t="shared" ref="L306:M306" si="46">SUM(L298:L305)</f>
        <v>0</v>
      </c>
      <c r="M306" s="158">
        <f t="shared" si="46"/>
        <v>0</v>
      </c>
      <c r="N306" s="46"/>
    </row>
    <row r="307" spans="1:14" ht="11" customHeight="1" x14ac:dyDescent="0.15">
      <c r="A307" s="364" t="s">
        <v>12</v>
      </c>
      <c r="B307" s="361"/>
      <c r="C307" s="361"/>
      <c r="D307" s="361"/>
      <c r="E307" s="361"/>
      <c r="F307" s="361"/>
      <c r="G307" s="361"/>
      <c r="H307" s="361"/>
      <c r="I307" s="361"/>
      <c r="J307" s="361"/>
      <c r="K307" s="361"/>
      <c r="L307" s="361"/>
      <c r="M307" s="361"/>
      <c r="N307" s="48"/>
    </row>
    <row r="308" spans="1:14" ht="32" customHeight="1" x14ac:dyDescent="0.15">
      <c r="A308" s="362"/>
      <c r="B308" s="363"/>
      <c r="C308" s="363"/>
      <c r="D308" s="363"/>
      <c r="E308" s="363"/>
      <c r="F308" s="363"/>
      <c r="G308" s="363"/>
      <c r="H308" s="363"/>
      <c r="I308" s="363"/>
      <c r="J308" s="363"/>
      <c r="K308" s="363"/>
      <c r="L308" s="363"/>
      <c r="M308" s="363"/>
      <c r="N308" s="47"/>
    </row>
    <row r="309" spans="1:14" ht="11" customHeight="1" x14ac:dyDescent="0.15">
      <c r="A309" s="189" t="s">
        <v>208</v>
      </c>
      <c r="B309" s="2" t="s">
        <v>0</v>
      </c>
      <c r="C309" s="49" t="s">
        <v>1</v>
      </c>
      <c r="D309" s="50" t="s">
        <v>2</v>
      </c>
      <c r="E309" s="49" t="s">
        <v>1</v>
      </c>
      <c r="F309" s="50" t="s">
        <v>3</v>
      </c>
      <c r="G309" s="49" t="s">
        <v>1</v>
      </c>
      <c r="H309" s="50" t="s">
        <v>4</v>
      </c>
      <c r="I309" s="49" t="s">
        <v>1</v>
      </c>
      <c r="J309" s="50" t="s">
        <v>5</v>
      </c>
      <c r="K309" s="49" t="s">
        <v>1</v>
      </c>
      <c r="L309" s="73" t="s">
        <v>6</v>
      </c>
      <c r="M309" s="74" t="s">
        <v>7</v>
      </c>
      <c r="N309" s="75" t="s">
        <v>8</v>
      </c>
    </row>
    <row r="310" spans="1:14" ht="11" customHeight="1" x14ac:dyDescent="0.15">
      <c r="A310" s="21"/>
      <c r="B310" s="61"/>
      <c r="C310" s="64"/>
      <c r="D310" s="61"/>
      <c r="E310" s="64"/>
      <c r="F310" s="61"/>
      <c r="G310" s="64"/>
      <c r="H310" s="61"/>
      <c r="I310" s="64"/>
      <c r="J310" s="61"/>
      <c r="K310" s="64"/>
      <c r="L310" s="66">
        <f t="shared" ref="L310:L318" si="47">B310+D310+F310+H310+J310</f>
        <v>0</v>
      </c>
      <c r="M310" s="67">
        <f t="shared" ref="M310:M318" si="48">(B310*C310)+(D310*E310)+(F310*G310)+(H310*I310)+(J310*K310)</f>
        <v>0</v>
      </c>
      <c r="N310" s="65"/>
    </row>
    <row r="311" spans="1:14" ht="11" customHeight="1" x14ac:dyDescent="0.15">
      <c r="A311" s="21"/>
      <c r="B311" s="61"/>
      <c r="C311" s="64"/>
      <c r="D311" s="61"/>
      <c r="E311" s="64"/>
      <c r="F311" s="61"/>
      <c r="G311" s="64"/>
      <c r="H311" s="61"/>
      <c r="I311" s="64"/>
      <c r="J311" s="61"/>
      <c r="K311" s="64"/>
      <c r="L311" s="66">
        <f t="shared" si="47"/>
        <v>0</v>
      </c>
      <c r="M311" s="67">
        <f t="shared" si="48"/>
        <v>0</v>
      </c>
      <c r="N311" s="65"/>
    </row>
    <row r="312" spans="1:14" ht="11" customHeight="1" x14ac:dyDescent="0.15">
      <c r="A312" s="21"/>
      <c r="B312" s="61"/>
      <c r="C312" s="64"/>
      <c r="D312" s="61"/>
      <c r="E312" s="64"/>
      <c r="F312" s="61"/>
      <c r="G312" s="64"/>
      <c r="H312" s="61"/>
      <c r="I312" s="64"/>
      <c r="J312" s="61"/>
      <c r="K312" s="64"/>
      <c r="L312" s="66">
        <f t="shared" si="47"/>
        <v>0</v>
      </c>
      <c r="M312" s="67">
        <f t="shared" si="48"/>
        <v>0</v>
      </c>
      <c r="N312" s="65"/>
    </row>
    <row r="313" spans="1:14" ht="11" customHeight="1" x14ac:dyDescent="0.15">
      <c r="A313" s="21"/>
      <c r="B313" s="61"/>
      <c r="C313" s="64"/>
      <c r="D313" s="61"/>
      <c r="E313" s="64"/>
      <c r="F313" s="61"/>
      <c r="G313" s="64"/>
      <c r="H313" s="61"/>
      <c r="I313" s="64"/>
      <c r="J313" s="61"/>
      <c r="K313" s="64"/>
      <c r="L313" s="66">
        <f t="shared" si="47"/>
        <v>0</v>
      </c>
      <c r="M313" s="67">
        <f t="shared" si="48"/>
        <v>0</v>
      </c>
      <c r="N313" s="65"/>
    </row>
    <row r="314" spans="1:14" ht="11" customHeight="1" x14ac:dyDescent="0.15">
      <c r="A314" s="21"/>
      <c r="B314" s="61"/>
      <c r="C314" s="64"/>
      <c r="D314" s="61"/>
      <c r="E314" s="64"/>
      <c r="F314" s="61"/>
      <c r="G314" s="64"/>
      <c r="H314" s="61"/>
      <c r="I314" s="64"/>
      <c r="J314" s="61"/>
      <c r="K314" s="64"/>
      <c r="L314" s="66">
        <f t="shared" si="47"/>
        <v>0</v>
      </c>
      <c r="M314" s="67">
        <f t="shared" si="48"/>
        <v>0</v>
      </c>
      <c r="N314" s="65"/>
    </row>
    <row r="315" spans="1:14" ht="11" customHeight="1" x14ac:dyDescent="0.15">
      <c r="A315" s="21"/>
      <c r="B315" s="61"/>
      <c r="C315" s="64"/>
      <c r="D315" s="61"/>
      <c r="E315" s="64"/>
      <c r="F315" s="61"/>
      <c r="G315" s="64"/>
      <c r="H315" s="61"/>
      <c r="I315" s="64"/>
      <c r="J315" s="61"/>
      <c r="K315" s="64"/>
      <c r="L315" s="66">
        <f t="shared" si="47"/>
        <v>0</v>
      </c>
      <c r="M315" s="67">
        <f t="shared" si="48"/>
        <v>0</v>
      </c>
      <c r="N315" s="65"/>
    </row>
    <row r="316" spans="1:14" ht="11" customHeight="1" x14ac:dyDescent="0.15">
      <c r="A316" s="21"/>
      <c r="B316" s="61"/>
      <c r="C316" s="64"/>
      <c r="D316" s="61"/>
      <c r="E316" s="64"/>
      <c r="F316" s="61"/>
      <c r="G316" s="64"/>
      <c r="H316" s="61"/>
      <c r="I316" s="64"/>
      <c r="J316" s="61"/>
      <c r="K316" s="64"/>
      <c r="L316" s="66">
        <f t="shared" si="47"/>
        <v>0</v>
      </c>
      <c r="M316" s="67">
        <f t="shared" si="48"/>
        <v>0</v>
      </c>
      <c r="N316" s="65"/>
    </row>
    <row r="317" spans="1:14" ht="11" customHeight="1" x14ac:dyDescent="0.15">
      <c r="A317" s="21"/>
      <c r="B317" s="61"/>
      <c r="C317" s="64"/>
      <c r="D317" s="61"/>
      <c r="E317" s="64"/>
      <c r="F317" s="61"/>
      <c r="G317" s="64"/>
      <c r="H317" s="61"/>
      <c r="I317" s="64"/>
      <c r="J317" s="61"/>
      <c r="K317" s="64"/>
      <c r="L317" s="66">
        <f t="shared" si="47"/>
        <v>0</v>
      </c>
      <c r="M317" s="67">
        <f t="shared" si="48"/>
        <v>0</v>
      </c>
      <c r="N317" s="65"/>
    </row>
    <row r="318" spans="1:14" ht="11" customHeight="1" x14ac:dyDescent="0.15">
      <c r="A318" s="26"/>
      <c r="B318" s="61"/>
      <c r="C318" s="64"/>
      <c r="D318" s="61"/>
      <c r="E318" s="64"/>
      <c r="F318" s="61"/>
      <c r="G318" s="64"/>
      <c r="H318" s="61"/>
      <c r="I318" s="64"/>
      <c r="J318" s="61"/>
      <c r="K318" s="64"/>
      <c r="L318" s="66">
        <f t="shared" si="47"/>
        <v>0</v>
      </c>
      <c r="M318" s="67">
        <f t="shared" si="48"/>
        <v>0</v>
      </c>
      <c r="N318" s="65"/>
    </row>
    <row r="319" spans="1:14" ht="11" customHeight="1" x14ac:dyDescent="0.15">
      <c r="A319" s="7" t="s">
        <v>11</v>
      </c>
      <c r="B319" s="8">
        <f>SUM(B310:B318)</f>
        <v>0</v>
      </c>
      <c r="C319" s="20">
        <f>SUMPRODUCT(B310:B318,C310:C318)</f>
        <v>0</v>
      </c>
      <c r="D319" s="8">
        <f>SUM(D310:D318)</f>
        <v>0</v>
      </c>
      <c r="E319" s="20">
        <f>SUMPRODUCT(D310:D318,E310:E318)</f>
        <v>0</v>
      </c>
      <c r="F319" s="8">
        <f>SUM(F310:F318)</f>
        <v>0</v>
      </c>
      <c r="G319" s="20">
        <f>SUMPRODUCT(F310:F318,G310:G318)</f>
        <v>0</v>
      </c>
      <c r="H319" s="8">
        <f>SUM(H310:H318)</f>
        <v>0</v>
      </c>
      <c r="I319" s="20">
        <f>SUMPRODUCT(H310:H318,I310:I318)</f>
        <v>0</v>
      </c>
      <c r="J319" s="8">
        <f>SUM(J310:J318)</f>
        <v>0</v>
      </c>
      <c r="K319" s="20">
        <f>SUMPRODUCT(J310:J318,K310:K318)</f>
        <v>0</v>
      </c>
      <c r="L319" s="175">
        <f t="shared" ref="L319:M319" si="49">SUM(L310:L318)</f>
        <v>0</v>
      </c>
      <c r="M319" s="176">
        <f t="shared" si="49"/>
        <v>0</v>
      </c>
      <c r="N319" s="48"/>
    </row>
    <row r="320" spans="1:14" ht="11" customHeight="1" x14ac:dyDescent="0.15">
      <c r="A320" s="360" t="s">
        <v>209</v>
      </c>
      <c r="B320" s="361"/>
      <c r="C320" s="361"/>
      <c r="D320" s="361"/>
      <c r="E320" s="361"/>
      <c r="F320" s="361"/>
      <c r="G320" s="361"/>
      <c r="H320" s="361"/>
      <c r="I320" s="361"/>
      <c r="J320" s="361"/>
      <c r="K320" s="361"/>
      <c r="L320" s="361"/>
      <c r="M320" s="361"/>
      <c r="N320" s="48"/>
    </row>
    <row r="321" spans="1:14" ht="21" customHeight="1" x14ac:dyDescent="0.15">
      <c r="A321" s="362"/>
      <c r="B321" s="363"/>
      <c r="C321" s="363"/>
      <c r="D321" s="363"/>
      <c r="E321" s="363"/>
      <c r="F321" s="363"/>
      <c r="G321" s="363"/>
      <c r="H321" s="363"/>
      <c r="I321" s="363"/>
      <c r="J321" s="363"/>
      <c r="K321" s="363"/>
      <c r="L321" s="363"/>
      <c r="M321" s="363"/>
      <c r="N321" s="48"/>
    </row>
    <row r="322" spans="1:14" ht="11" customHeight="1" x14ac:dyDescent="0.15">
      <c r="A322" s="22" t="s">
        <v>89</v>
      </c>
      <c r="B322" s="10">
        <f t="shared" ref="B322:M322" si="50">SUM(B15+B28+B42+B58+B70+B88+B97+B112+B131+B147+B173+B192+B231+B252+B267+B283+B294+B306+B319)</f>
        <v>0</v>
      </c>
      <c r="C322" s="101">
        <f t="shared" si="50"/>
        <v>0</v>
      </c>
      <c r="D322" s="10">
        <f t="shared" si="50"/>
        <v>0</v>
      </c>
      <c r="E322" s="101">
        <f t="shared" si="50"/>
        <v>0</v>
      </c>
      <c r="F322" s="10">
        <f t="shared" si="50"/>
        <v>0</v>
      </c>
      <c r="G322" s="101">
        <f t="shared" si="50"/>
        <v>0</v>
      </c>
      <c r="H322" s="10">
        <f t="shared" si="50"/>
        <v>0</v>
      </c>
      <c r="I322" s="101">
        <f t="shared" si="50"/>
        <v>0</v>
      </c>
      <c r="J322" s="10">
        <f t="shared" si="50"/>
        <v>0</v>
      </c>
      <c r="K322" s="101">
        <f t="shared" si="50"/>
        <v>0</v>
      </c>
      <c r="L322" s="10">
        <f t="shared" si="50"/>
        <v>0</v>
      </c>
      <c r="M322" s="101">
        <f t="shared" si="50"/>
        <v>0</v>
      </c>
      <c r="N322" s="48"/>
    </row>
    <row r="323" spans="1:14" ht="11" customHeight="1" x14ac:dyDescent="0.15">
      <c r="A323" s="54"/>
      <c r="B323" s="56"/>
      <c r="C323" s="57"/>
      <c r="D323" s="56"/>
      <c r="E323" s="57"/>
      <c r="F323" s="56"/>
      <c r="G323" s="57"/>
      <c r="H323" s="56"/>
      <c r="I323" s="57"/>
      <c r="J323" s="56"/>
      <c r="K323" s="57"/>
      <c r="L323" s="56"/>
      <c r="M323" s="57"/>
      <c r="N323" s="48"/>
    </row>
    <row r="324" spans="1:14" ht="11" customHeight="1" x14ac:dyDescent="0.15">
      <c r="A324" s="55" t="s">
        <v>90</v>
      </c>
      <c r="B324" s="151"/>
      <c r="C324" s="152"/>
      <c r="D324" s="58"/>
      <c r="E324" s="59"/>
      <c r="F324" s="58"/>
      <c r="G324" s="59"/>
      <c r="H324" s="58"/>
      <c r="I324" s="59"/>
      <c r="J324" s="58"/>
      <c r="K324" s="59"/>
      <c r="L324" s="58"/>
      <c r="M324" s="59"/>
      <c r="N324" s="48"/>
    </row>
    <row r="325" spans="1:14" ht="11" customHeight="1" x14ac:dyDescent="0.15">
      <c r="A325" s="23" t="s">
        <v>87</v>
      </c>
      <c r="B325" s="358">
        <f>SUMIF(N:N,"andy oxy",M:M)</f>
        <v>0</v>
      </c>
      <c r="C325" s="359"/>
      <c r="D325" s="60"/>
      <c r="E325" s="59"/>
      <c r="F325" s="58"/>
      <c r="G325" s="59"/>
      <c r="H325" s="58"/>
      <c r="I325" s="59"/>
      <c r="J325" s="58"/>
      <c r="K325" s="59"/>
      <c r="L325" s="58"/>
      <c r="M325" s="59"/>
      <c r="N325" s="48"/>
    </row>
    <row r="326" spans="1:14" ht="11" customHeight="1" x14ac:dyDescent="0.15">
      <c r="A326" s="23" t="s">
        <v>26</v>
      </c>
      <c r="B326" s="358">
        <f>SUMIF(N:N,"blue ridge pharmacy",M:M)</f>
        <v>0</v>
      </c>
      <c r="C326" s="359"/>
      <c r="D326" s="60"/>
      <c r="E326" s="59"/>
      <c r="F326" s="58"/>
      <c r="G326" s="59"/>
      <c r="H326" s="58"/>
      <c r="I326" s="59"/>
      <c r="J326" s="58"/>
      <c r="K326" s="59"/>
      <c r="L326" s="58"/>
      <c r="M326" s="59"/>
      <c r="N326" s="48"/>
    </row>
    <row r="327" spans="1:14" ht="11" customHeight="1" x14ac:dyDescent="0.15">
      <c r="A327" s="23" t="s">
        <v>73</v>
      </c>
      <c r="B327" s="358">
        <f>SUMIF(N:N,"butler schein",M:M)</f>
        <v>0</v>
      </c>
      <c r="C327" s="359"/>
      <c r="D327" s="60"/>
      <c r="E327" s="59"/>
      <c r="F327" s="58"/>
      <c r="G327" s="59"/>
      <c r="H327" s="58"/>
      <c r="I327" s="59"/>
      <c r="J327" s="58"/>
      <c r="K327" s="59"/>
      <c r="L327" s="58"/>
      <c r="M327" s="59"/>
      <c r="N327" s="48"/>
    </row>
    <row r="328" spans="1:14" ht="11" customHeight="1" x14ac:dyDescent="0.15">
      <c r="A328" s="23" t="s">
        <v>28</v>
      </c>
      <c r="B328" s="358">
        <f>SUMIF(N:N,"hsb",M:M)</f>
        <v>0</v>
      </c>
      <c r="C328" s="359"/>
      <c r="D328" s="60"/>
      <c r="E328" s="59"/>
      <c r="F328" s="58"/>
      <c r="G328" s="59"/>
      <c r="H328" s="58"/>
      <c r="I328" s="59"/>
      <c r="J328" s="58"/>
      <c r="K328" s="59"/>
      <c r="L328" s="58"/>
      <c r="M328" s="59"/>
      <c r="N328" s="48"/>
    </row>
    <row r="329" spans="1:14" ht="11" customHeight="1" x14ac:dyDescent="0.15">
      <c r="A329" s="23" t="s">
        <v>66</v>
      </c>
      <c r="B329" s="358">
        <f>SUMIF(N:N,"ims",M:M)</f>
        <v>0</v>
      </c>
      <c r="C329" s="359"/>
      <c r="D329" s="60"/>
      <c r="E329" s="59"/>
      <c r="F329" s="58"/>
      <c r="G329" s="59"/>
      <c r="H329" s="58"/>
      <c r="I329" s="59"/>
      <c r="J329" s="58"/>
      <c r="K329" s="59"/>
      <c r="L329" s="58"/>
      <c r="M329" s="59"/>
      <c r="N329" s="48"/>
    </row>
    <row r="330" spans="1:14" ht="11" customHeight="1" x14ac:dyDescent="0.15">
      <c r="A330" s="23" t="s">
        <v>65</v>
      </c>
      <c r="B330" s="358">
        <f>SUMIF(N:N,"med vetr",M:M)</f>
        <v>0</v>
      </c>
      <c r="C330" s="359"/>
      <c r="D330" s="60"/>
      <c r="E330" s="59"/>
      <c r="F330" s="58"/>
      <c r="G330" s="59"/>
      <c r="H330" s="58"/>
      <c r="I330" s="59"/>
      <c r="J330" s="58"/>
      <c r="K330" s="59"/>
      <c r="L330" s="58"/>
      <c r="M330" s="59"/>
      <c r="N330" s="48"/>
    </row>
    <row r="331" spans="1:14" ht="11" customHeight="1" x14ac:dyDescent="0.15">
      <c r="A331" s="23" t="s">
        <v>10</v>
      </c>
      <c r="B331" s="358">
        <f>SUMIF(N:N,"mwi",M:M)</f>
        <v>0</v>
      </c>
      <c r="C331" s="359"/>
      <c r="D331" s="60"/>
      <c r="E331" s="59"/>
      <c r="F331" s="58"/>
      <c r="G331" s="59"/>
      <c r="H331" s="58"/>
      <c r="I331" s="59"/>
      <c r="J331" s="58"/>
      <c r="K331" s="59"/>
      <c r="L331" s="58"/>
      <c r="M331" s="59"/>
      <c r="N331" s="48"/>
    </row>
    <row r="332" spans="1:14" ht="11" customHeight="1" x14ac:dyDescent="0.15">
      <c r="A332" s="102" t="s">
        <v>203</v>
      </c>
      <c r="B332" s="358">
        <f>SUMIF(N:N,"Outside Medical",M:M)</f>
        <v>0</v>
      </c>
      <c r="C332" s="359"/>
    </row>
  </sheetData>
  <mergeCells count="26">
    <mergeCell ref="B331:C331"/>
    <mergeCell ref="B332:C332"/>
    <mergeCell ref="B325:C325"/>
    <mergeCell ref="B326:C326"/>
    <mergeCell ref="B327:C327"/>
    <mergeCell ref="B328:C328"/>
    <mergeCell ref="B329:C329"/>
    <mergeCell ref="B330:C330"/>
    <mergeCell ref="A320:M321"/>
    <mergeCell ref="A114:M115"/>
    <mergeCell ref="A132:M133"/>
    <mergeCell ref="A148:M149"/>
    <mergeCell ref="A174:M175"/>
    <mergeCell ref="A193:M194"/>
    <mergeCell ref="A232:M233"/>
    <mergeCell ref="A253:M254"/>
    <mergeCell ref="A268:M269"/>
    <mergeCell ref="A284:M285"/>
    <mergeCell ref="A295:M296"/>
    <mergeCell ref="A307:M308"/>
    <mergeCell ref="A89:M89"/>
    <mergeCell ref="A16:M17"/>
    <mergeCell ref="A29:M30"/>
    <mergeCell ref="A43:M44"/>
    <mergeCell ref="A59:M59"/>
    <mergeCell ref="A71:M71"/>
  </mergeCells>
  <pageMargins left="0.75" right="0.75" top="1" bottom="1" header="0.5" footer="0.5"/>
  <pageSetup scale="64" fitToHeight="4" orientation="portrait" horizontalDpi="4294967292" verticalDpi="4294967292"/>
  <headerFooter>
    <oddHeader>&amp;L&amp;K000000&amp;G&amp;R&amp;"Helvetica Neue,Regular"&amp;12&amp;K000000Inventory Spreadsheet</oddHeader>
    <oddFooter xml:space="preserve">&amp;C&amp;"Helvetica Neue,Regular"&amp;8&amp;K000000Updated: 1/28/19
</oddFooter>
  </headerFooter>
  <legacyDrawingHF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N296"/>
  <sheetViews>
    <sheetView view="pageLayout" topLeftCell="A191" zoomScale="140" zoomScaleNormal="125" zoomScalePageLayoutView="140" workbookViewId="0">
      <selection activeCell="A277" sqref="A277"/>
    </sheetView>
  </sheetViews>
  <sheetFormatPr baseColWidth="10" defaultColWidth="14.5" defaultRowHeight="11" customHeight="1" x14ac:dyDescent="0.15"/>
  <cols>
    <col min="1" max="1" width="26.5" style="30" customWidth="1"/>
    <col min="2" max="13" width="8.33203125" style="34" customWidth="1"/>
    <col min="14" max="14" width="8.33203125" style="36" customWidth="1"/>
    <col min="15" max="16384" width="14.5" style="30"/>
  </cols>
  <sheetData>
    <row r="1" spans="1:14" ht="10" customHeight="1" x14ac:dyDescent="0.15">
      <c r="A1" s="29" t="s">
        <v>91</v>
      </c>
      <c r="B1" s="373" t="s">
        <v>205</v>
      </c>
      <c r="C1" s="374"/>
      <c r="D1" s="374"/>
      <c r="E1" s="374"/>
      <c r="F1" s="374"/>
      <c r="G1" s="374"/>
      <c r="H1" s="374"/>
      <c r="I1" s="374"/>
      <c r="J1" s="374"/>
      <c r="K1" s="374"/>
      <c r="L1" s="374"/>
      <c r="M1" s="375"/>
      <c r="N1" s="114"/>
    </row>
    <row r="2" spans="1:14" ht="11" customHeight="1" x14ac:dyDescent="0.15">
      <c r="A2" s="88" t="s">
        <v>9</v>
      </c>
      <c r="B2" s="108" t="s">
        <v>92</v>
      </c>
      <c r="C2" s="108" t="s">
        <v>93</v>
      </c>
      <c r="D2" s="108" t="s">
        <v>94</v>
      </c>
      <c r="E2" s="108" t="s">
        <v>95</v>
      </c>
      <c r="F2" s="108" t="s">
        <v>96</v>
      </c>
      <c r="G2" s="108" t="s">
        <v>97</v>
      </c>
      <c r="H2" s="108" t="s">
        <v>98</v>
      </c>
      <c r="I2" s="108" t="s">
        <v>99</v>
      </c>
      <c r="J2" s="108" t="s">
        <v>100</v>
      </c>
      <c r="K2" s="108" t="s">
        <v>101</v>
      </c>
      <c r="L2" s="108" t="s">
        <v>102</v>
      </c>
      <c r="M2" s="109" t="s">
        <v>103</v>
      </c>
      <c r="N2" s="114" t="s">
        <v>7</v>
      </c>
    </row>
    <row r="3" spans="1:14" ht="11" customHeight="1" x14ac:dyDescent="0.15">
      <c r="A3" s="379" t="s">
        <v>109</v>
      </c>
      <c r="B3" s="32">
        <f>January!M2</f>
        <v>0</v>
      </c>
      <c r="C3" s="86">
        <f>February!M2</f>
        <v>0</v>
      </c>
      <c r="D3" s="32">
        <f>March!M2</f>
        <v>0</v>
      </c>
      <c r="E3" s="86">
        <f>April!M2</f>
        <v>0</v>
      </c>
      <c r="F3" s="32">
        <f>May!M2</f>
        <v>0</v>
      </c>
      <c r="G3" s="86">
        <f>June!M2</f>
        <v>0</v>
      </c>
      <c r="H3" s="32">
        <f>July!M2</f>
        <v>0</v>
      </c>
      <c r="I3" s="86">
        <f>August!M2</f>
        <v>0</v>
      </c>
      <c r="J3" s="32">
        <f>September!M2</f>
        <v>0</v>
      </c>
      <c r="K3" s="86">
        <f>October!M2</f>
        <v>0</v>
      </c>
      <c r="L3" s="32">
        <f>November!M2</f>
        <v>0</v>
      </c>
      <c r="M3" s="87">
        <f>December!M2</f>
        <v>0</v>
      </c>
      <c r="N3" s="35">
        <f>SUM(B3:M3)</f>
        <v>0</v>
      </c>
    </row>
    <row r="4" spans="1:14" ht="11" customHeight="1" x14ac:dyDescent="0.15">
      <c r="A4" s="379" t="s">
        <v>189</v>
      </c>
      <c r="B4" s="32">
        <f>January!M3</f>
        <v>0</v>
      </c>
      <c r="C4" s="86">
        <f>February!M3</f>
        <v>0</v>
      </c>
      <c r="D4" s="32">
        <f>March!M3</f>
        <v>0</v>
      </c>
      <c r="E4" s="86">
        <f>April!M3</f>
        <v>0</v>
      </c>
      <c r="F4" s="32">
        <f>May!M3</f>
        <v>0</v>
      </c>
      <c r="G4" s="86">
        <f>June!M3</f>
        <v>0</v>
      </c>
      <c r="H4" s="32">
        <f>July!M3</f>
        <v>0</v>
      </c>
      <c r="I4" s="86">
        <f>August!M3</f>
        <v>0</v>
      </c>
      <c r="J4" s="32">
        <f>September!M3</f>
        <v>0</v>
      </c>
      <c r="K4" s="86">
        <f>October!M3</f>
        <v>0</v>
      </c>
      <c r="L4" s="32">
        <f>November!M3</f>
        <v>0</v>
      </c>
      <c r="M4" s="87">
        <f>December!M3</f>
        <v>0</v>
      </c>
      <c r="N4" s="35">
        <f t="shared" ref="N4:N15" si="0">SUM(B4:M4)</f>
        <v>0</v>
      </c>
    </row>
    <row r="5" spans="1:14" ht="11" customHeight="1" x14ac:dyDescent="0.15">
      <c r="A5" s="380" t="s">
        <v>187</v>
      </c>
      <c r="B5" s="32">
        <f>January!M4</f>
        <v>0</v>
      </c>
      <c r="C5" s="86">
        <f>February!M4</f>
        <v>0</v>
      </c>
      <c r="D5" s="32">
        <f>March!M4</f>
        <v>0</v>
      </c>
      <c r="E5" s="86">
        <f>April!M4</f>
        <v>0</v>
      </c>
      <c r="F5" s="32">
        <f>May!M4</f>
        <v>0</v>
      </c>
      <c r="G5" s="86">
        <f>June!M4</f>
        <v>0</v>
      </c>
      <c r="H5" s="32">
        <f>July!M4</f>
        <v>0</v>
      </c>
      <c r="I5" s="86">
        <f>August!M4</f>
        <v>0</v>
      </c>
      <c r="J5" s="32">
        <f>September!M4</f>
        <v>0</v>
      </c>
      <c r="K5" s="86">
        <f>October!M4</f>
        <v>0</v>
      </c>
      <c r="L5" s="32">
        <f>November!M4</f>
        <v>0</v>
      </c>
      <c r="M5" s="87">
        <f>December!M4</f>
        <v>0</v>
      </c>
      <c r="N5" s="35">
        <f t="shared" si="0"/>
        <v>0</v>
      </c>
    </row>
    <row r="6" spans="1:14" ht="11" customHeight="1" x14ac:dyDescent="0.15">
      <c r="A6" s="380" t="s">
        <v>188</v>
      </c>
      <c r="B6" s="32">
        <f>January!M5</f>
        <v>0</v>
      </c>
      <c r="C6" s="86">
        <f>February!M5</f>
        <v>0</v>
      </c>
      <c r="D6" s="32">
        <f>March!M5</f>
        <v>0</v>
      </c>
      <c r="E6" s="86">
        <f>April!M5</f>
        <v>0</v>
      </c>
      <c r="F6" s="32">
        <f>May!M5</f>
        <v>0</v>
      </c>
      <c r="G6" s="86">
        <f>June!M5</f>
        <v>0</v>
      </c>
      <c r="H6" s="32">
        <f>July!M5</f>
        <v>0</v>
      </c>
      <c r="I6" s="86">
        <f>August!M5</f>
        <v>0</v>
      </c>
      <c r="J6" s="32">
        <f>September!M5</f>
        <v>0</v>
      </c>
      <c r="K6" s="86">
        <f>October!M5</f>
        <v>0</v>
      </c>
      <c r="L6" s="32">
        <f>November!M5</f>
        <v>0</v>
      </c>
      <c r="M6" s="87">
        <f>December!M5</f>
        <v>0</v>
      </c>
      <c r="N6" s="35">
        <f t="shared" si="0"/>
        <v>0</v>
      </c>
    </row>
    <row r="7" spans="1:14" ht="11" customHeight="1" x14ac:dyDescent="0.15">
      <c r="A7" s="380" t="s">
        <v>110</v>
      </c>
      <c r="B7" s="32">
        <f>January!M6</f>
        <v>0</v>
      </c>
      <c r="C7" s="86">
        <f>February!M6</f>
        <v>0</v>
      </c>
      <c r="D7" s="32">
        <f>March!M6</f>
        <v>0</v>
      </c>
      <c r="E7" s="86">
        <f>April!M6</f>
        <v>0</v>
      </c>
      <c r="F7" s="32">
        <f>May!M6</f>
        <v>0</v>
      </c>
      <c r="G7" s="86">
        <f>June!M6</f>
        <v>0</v>
      </c>
      <c r="H7" s="32">
        <f>July!M6</f>
        <v>0</v>
      </c>
      <c r="I7" s="86">
        <f>August!M6</f>
        <v>0</v>
      </c>
      <c r="J7" s="32">
        <f>September!M6</f>
        <v>0</v>
      </c>
      <c r="K7" s="86">
        <f>October!M6</f>
        <v>0</v>
      </c>
      <c r="L7" s="32">
        <f>November!M6</f>
        <v>0</v>
      </c>
      <c r="M7" s="87">
        <f>December!M6</f>
        <v>0</v>
      </c>
      <c r="N7" s="35">
        <f t="shared" si="0"/>
        <v>0</v>
      </c>
    </row>
    <row r="8" spans="1:14" ht="11" customHeight="1" x14ac:dyDescent="0.15">
      <c r="A8" s="379" t="s">
        <v>111</v>
      </c>
      <c r="B8" s="32">
        <f>January!M7</f>
        <v>0</v>
      </c>
      <c r="C8" s="86">
        <f>February!M7</f>
        <v>0</v>
      </c>
      <c r="D8" s="32">
        <f>March!M7</f>
        <v>0</v>
      </c>
      <c r="E8" s="86">
        <f>April!M7</f>
        <v>0</v>
      </c>
      <c r="F8" s="32">
        <f>May!M7</f>
        <v>0</v>
      </c>
      <c r="G8" s="86">
        <f>June!M7</f>
        <v>0</v>
      </c>
      <c r="H8" s="32">
        <f>July!M7</f>
        <v>0</v>
      </c>
      <c r="I8" s="86">
        <f>August!M7</f>
        <v>0</v>
      </c>
      <c r="J8" s="32">
        <f>September!M7</f>
        <v>0</v>
      </c>
      <c r="K8" s="86">
        <f>October!M7</f>
        <v>0</v>
      </c>
      <c r="L8" s="32">
        <f>November!M7</f>
        <v>0</v>
      </c>
      <c r="M8" s="87">
        <f>December!M7</f>
        <v>0</v>
      </c>
      <c r="N8" s="35">
        <f t="shared" si="0"/>
        <v>0</v>
      </c>
    </row>
    <row r="9" spans="1:14" ht="11" customHeight="1" x14ac:dyDescent="0.15">
      <c r="A9" s="379" t="s">
        <v>112</v>
      </c>
      <c r="B9" s="32">
        <f>January!M8</f>
        <v>0</v>
      </c>
      <c r="C9" s="86">
        <f>February!M8</f>
        <v>0</v>
      </c>
      <c r="D9" s="32">
        <f>March!M8</f>
        <v>0</v>
      </c>
      <c r="E9" s="86">
        <f>April!M8</f>
        <v>0</v>
      </c>
      <c r="F9" s="32">
        <f>May!M8</f>
        <v>0</v>
      </c>
      <c r="G9" s="86">
        <f>June!M8</f>
        <v>0</v>
      </c>
      <c r="H9" s="32">
        <f>July!M8</f>
        <v>0</v>
      </c>
      <c r="I9" s="86">
        <f>August!M8</f>
        <v>0</v>
      </c>
      <c r="J9" s="32">
        <f>September!M8</f>
        <v>0</v>
      </c>
      <c r="K9" s="86">
        <f>October!M8</f>
        <v>0</v>
      </c>
      <c r="L9" s="32">
        <f>November!M8</f>
        <v>0</v>
      </c>
      <c r="M9" s="87">
        <f>December!M8</f>
        <v>0</v>
      </c>
      <c r="N9" s="35">
        <f t="shared" si="0"/>
        <v>0</v>
      </c>
    </row>
    <row r="10" spans="1:14" ht="11" customHeight="1" x14ac:dyDescent="0.15">
      <c r="A10" s="379" t="s">
        <v>113</v>
      </c>
      <c r="B10" s="32">
        <f>January!M9</f>
        <v>0</v>
      </c>
      <c r="C10" s="86">
        <f>February!M9</f>
        <v>0</v>
      </c>
      <c r="D10" s="32">
        <f>March!M9</f>
        <v>0</v>
      </c>
      <c r="E10" s="86">
        <f>April!M9</f>
        <v>0</v>
      </c>
      <c r="F10" s="32">
        <f>May!M9</f>
        <v>0</v>
      </c>
      <c r="G10" s="86">
        <f>June!M9</f>
        <v>0</v>
      </c>
      <c r="H10" s="32">
        <f>July!M9</f>
        <v>0</v>
      </c>
      <c r="I10" s="86">
        <f>August!M9</f>
        <v>0</v>
      </c>
      <c r="J10" s="32">
        <f>September!M9</f>
        <v>0</v>
      </c>
      <c r="K10" s="86">
        <f>October!M9</f>
        <v>0</v>
      </c>
      <c r="L10" s="32">
        <f>November!M9</f>
        <v>0</v>
      </c>
      <c r="M10" s="87">
        <f>December!M9</f>
        <v>0</v>
      </c>
      <c r="N10" s="35">
        <f t="shared" si="0"/>
        <v>0</v>
      </c>
    </row>
    <row r="11" spans="1:14" ht="11" customHeight="1" x14ac:dyDescent="0.15">
      <c r="A11" s="6"/>
      <c r="B11" s="32">
        <f>January!M10</f>
        <v>0</v>
      </c>
      <c r="C11" s="86">
        <f>February!M10</f>
        <v>0</v>
      </c>
      <c r="D11" s="32">
        <f>March!M10</f>
        <v>0</v>
      </c>
      <c r="E11" s="86">
        <f>April!M10</f>
        <v>0</v>
      </c>
      <c r="F11" s="32">
        <f>May!M10</f>
        <v>0</v>
      </c>
      <c r="G11" s="86">
        <f>June!M10</f>
        <v>0</v>
      </c>
      <c r="H11" s="32">
        <f>July!M10</f>
        <v>0</v>
      </c>
      <c r="I11" s="86">
        <f>August!M10</f>
        <v>0</v>
      </c>
      <c r="J11" s="32">
        <f>September!M10</f>
        <v>0</v>
      </c>
      <c r="K11" s="86">
        <f>October!M10</f>
        <v>0</v>
      </c>
      <c r="L11" s="32">
        <f>November!M10</f>
        <v>0</v>
      </c>
      <c r="M11" s="87">
        <f>December!M10</f>
        <v>0</v>
      </c>
      <c r="N11" s="35">
        <f t="shared" si="0"/>
        <v>0</v>
      </c>
    </row>
    <row r="12" spans="1:14" ht="11" customHeight="1" x14ac:dyDescent="0.15">
      <c r="A12" s="6"/>
      <c r="B12" s="32">
        <f>January!M11</f>
        <v>0</v>
      </c>
      <c r="C12" s="86">
        <f>February!M11</f>
        <v>0</v>
      </c>
      <c r="D12" s="32">
        <f>March!M11</f>
        <v>0</v>
      </c>
      <c r="E12" s="86">
        <f>April!M11</f>
        <v>0</v>
      </c>
      <c r="F12" s="32">
        <f>May!M11</f>
        <v>0</v>
      </c>
      <c r="G12" s="86">
        <f>June!M11</f>
        <v>0</v>
      </c>
      <c r="H12" s="32">
        <f>July!M11</f>
        <v>0</v>
      </c>
      <c r="I12" s="86">
        <f>August!M11</f>
        <v>0</v>
      </c>
      <c r="J12" s="32">
        <f>September!M11</f>
        <v>0</v>
      </c>
      <c r="K12" s="86">
        <f>October!M11</f>
        <v>0</v>
      </c>
      <c r="L12" s="32">
        <f>November!M11</f>
        <v>0</v>
      </c>
      <c r="M12" s="87">
        <f>December!M11</f>
        <v>0</v>
      </c>
      <c r="N12" s="35">
        <f t="shared" si="0"/>
        <v>0</v>
      </c>
    </row>
    <row r="13" spans="1:14" ht="11" customHeight="1" x14ac:dyDescent="0.15">
      <c r="A13" s="6"/>
      <c r="B13" s="32">
        <f>January!M12</f>
        <v>0</v>
      </c>
      <c r="C13" s="86">
        <f>February!M12</f>
        <v>0</v>
      </c>
      <c r="D13" s="32">
        <f>March!M12</f>
        <v>0</v>
      </c>
      <c r="E13" s="86">
        <f>April!M12</f>
        <v>0</v>
      </c>
      <c r="F13" s="32">
        <f>May!M12</f>
        <v>0</v>
      </c>
      <c r="G13" s="86">
        <f>June!M12</f>
        <v>0</v>
      </c>
      <c r="H13" s="32">
        <f>July!M12</f>
        <v>0</v>
      </c>
      <c r="I13" s="86">
        <f>August!M12</f>
        <v>0</v>
      </c>
      <c r="J13" s="32">
        <f>September!M12</f>
        <v>0</v>
      </c>
      <c r="K13" s="86">
        <f>October!M12</f>
        <v>0</v>
      </c>
      <c r="L13" s="32">
        <f>November!M12</f>
        <v>0</v>
      </c>
      <c r="M13" s="87">
        <f>December!M12</f>
        <v>0</v>
      </c>
      <c r="N13" s="35">
        <f t="shared" si="0"/>
        <v>0</v>
      </c>
    </row>
    <row r="14" spans="1:14" ht="11" customHeight="1" x14ac:dyDescent="0.15">
      <c r="A14" s="6"/>
      <c r="B14" s="32">
        <f>January!M13</f>
        <v>0</v>
      </c>
      <c r="C14" s="86">
        <f>February!M13</f>
        <v>0</v>
      </c>
      <c r="D14" s="32">
        <f>March!M13</f>
        <v>0</v>
      </c>
      <c r="E14" s="86">
        <f>April!M13</f>
        <v>0</v>
      </c>
      <c r="F14" s="32">
        <f>May!M13</f>
        <v>0</v>
      </c>
      <c r="G14" s="86">
        <f>June!M13</f>
        <v>0</v>
      </c>
      <c r="H14" s="32">
        <f>July!M13</f>
        <v>0</v>
      </c>
      <c r="I14" s="86">
        <f>August!M13</f>
        <v>0</v>
      </c>
      <c r="J14" s="32">
        <f>September!M13</f>
        <v>0</v>
      </c>
      <c r="K14" s="86">
        <f>October!M13</f>
        <v>0</v>
      </c>
      <c r="L14" s="32">
        <f>November!M13</f>
        <v>0</v>
      </c>
      <c r="M14" s="87">
        <f>December!M13</f>
        <v>0</v>
      </c>
      <c r="N14" s="35">
        <f t="shared" si="0"/>
        <v>0</v>
      </c>
    </row>
    <row r="15" spans="1:14" ht="11" customHeight="1" x14ac:dyDescent="0.15">
      <c r="A15" s="6"/>
      <c r="B15" s="32">
        <f>January!M14</f>
        <v>0</v>
      </c>
      <c r="C15" s="86">
        <f>February!M14</f>
        <v>0</v>
      </c>
      <c r="D15" s="32">
        <f>March!M14</f>
        <v>0</v>
      </c>
      <c r="E15" s="86">
        <f>April!M14</f>
        <v>0</v>
      </c>
      <c r="F15" s="32">
        <f>May!M14</f>
        <v>0</v>
      </c>
      <c r="G15" s="86">
        <f>June!M14</f>
        <v>0</v>
      </c>
      <c r="H15" s="32">
        <f>July!M14</f>
        <v>0</v>
      </c>
      <c r="I15" s="86">
        <f>August!M14</f>
        <v>0</v>
      </c>
      <c r="J15" s="32">
        <f>September!M14</f>
        <v>0</v>
      </c>
      <c r="K15" s="86">
        <f>October!M14</f>
        <v>0</v>
      </c>
      <c r="L15" s="32">
        <f>November!M14</f>
        <v>0</v>
      </c>
      <c r="M15" s="87">
        <f>December!M14</f>
        <v>0</v>
      </c>
      <c r="N15" s="35">
        <f t="shared" si="0"/>
        <v>0</v>
      </c>
    </row>
    <row r="16" spans="1:14" ht="11" customHeight="1" x14ac:dyDescent="0.15">
      <c r="A16" s="31" t="s">
        <v>11</v>
      </c>
      <c r="B16" s="282">
        <f t="shared" ref="B16:M16" si="1">SUM(B3:B15)</f>
        <v>0</v>
      </c>
      <c r="C16" s="282">
        <f t="shared" si="1"/>
        <v>0</v>
      </c>
      <c r="D16" s="282">
        <f t="shared" si="1"/>
        <v>0</v>
      </c>
      <c r="E16" s="282">
        <f t="shared" si="1"/>
        <v>0</v>
      </c>
      <c r="F16" s="282">
        <f t="shared" si="1"/>
        <v>0</v>
      </c>
      <c r="G16" s="282">
        <f t="shared" si="1"/>
        <v>0</v>
      </c>
      <c r="H16" s="282">
        <f t="shared" si="1"/>
        <v>0</v>
      </c>
      <c r="I16" s="282">
        <f t="shared" si="1"/>
        <v>0</v>
      </c>
      <c r="J16" s="282">
        <f t="shared" si="1"/>
        <v>0</v>
      </c>
      <c r="K16" s="282">
        <f t="shared" si="1"/>
        <v>0</v>
      </c>
      <c r="L16" s="282">
        <f t="shared" si="1"/>
        <v>0</v>
      </c>
      <c r="M16" s="283">
        <f t="shared" si="1"/>
        <v>0</v>
      </c>
      <c r="N16" s="112">
        <f>SUM(N3:N15)</f>
        <v>0</v>
      </c>
    </row>
    <row r="17" spans="1:14" ht="11" customHeight="1" x14ac:dyDescent="0.15">
      <c r="A17" s="180" t="s">
        <v>13</v>
      </c>
      <c r="B17" s="108" t="s">
        <v>92</v>
      </c>
      <c r="C17" s="110" t="s">
        <v>93</v>
      </c>
      <c r="D17" s="110" t="s">
        <v>94</v>
      </c>
      <c r="E17" s="110" t="s">
        <v>95</v>
      </c>
      <c r="F17" s="110" t="s">
        <v>96</v>
      </c>
      <c r="G17" s="110" t="s">
        <v>97</v>
      </c>
      <c r="H17" s="110" t="s">
        <v>98</v>
      </c>
      <c r="I17" s="110" t="s">
        <v>99</v>
      </c>
      <c r="J17" s="110" t="s">
        <v>100</v>
      </c>
      <c r="K17" s="110" t="s">
        <v>101</v>
      </c>
      <c r="L17" s="110" t="s">
        <v>102</v>
      </c>
      <c r="M17" s="111" t="s">
        <v>103</v>
      </c>
      <c r="N17" s="114" t="s">
        <v>7</v>
      </c>
    </row>
    <row r="18" spans="1:14" ht="11" customHeight="1" x14ac:dyDescent="0.15">
      <c r="A18" s="381" t="s">
        <v>14</v>
      </c>
      <c r="B18" s="32">
        <f>January!M19</f>
        <v>0</v>
      </c>
      <c r="C18" s="86">
        <f>February!M19</f>
        <v>0</v>
      </c>
      <c r="D18" s="32">
        <f>March!M19</f>
        <v>0</v>
      </c>
      <c r="E18" s="86">
        <f>April!M19</f>
        <v>0</v>
      </c>
      <c r="F18" s="32">
        <f>May!M19</f>
        <v>0</v>
      </c>
      <c r="G18" s="86">
        <f>June!M19</f>
        <v>0</v>
      </c>
      <c r="H18" s="32">
        <f>July!M19</f>
        <v>0</v>
      </c>
      <c r="I18" s="86">
        <f>August!M19</f>
        <v>0</v>
      </c>
      <c r="J18" s="32">
        <f>September!M19</f>
        <v>0</v>
      </c>
      <c r="K18" s="86">
        <f>October!M19</f>
        <v>0</v>
      </c>
      <c r="L18" s="32">
        <f>November!M19</f>
        <v>0</v>
      </c>
      <c r="M18" s="87">
        <f>December!M19</f>
        <v>0</v>
      </c>
      <c r="N18" s="35">
        <f>SUM(B19:M19)</f>
        <v>0</v>
      </c>
    </row>
    <row r="19" spans="1:14" ht="11" customHeight="1" x14ac:dyDescent="0.15">
      <c r="A19" s="382" t="s">
        <v>15</v>
      </c>
      <c r="B19" s="32">
        <f>January!M20</f>
        <v>0</v>
      </c>
      <c r="C19" s="86">
        <f>February!M20</f>
        <v>0</v>
      </c>
      <c r="D19" s="32">
        <f>March!M20</f>
        <v>0</v>
      </c>
      <c r="E19" s="86">
        <f>April!M20</f>
        <v>0</v>
      </c>
      <c r="F19" s="32">
        <f>May!M20</f>
        <v>0</v>
      </c>
      <c r="G19" s="86">
        <f>June!M20</f>
        <v>0</v>
      </c>
      <c r="H19" s="32">
        <f>July!M20</f>
        <v>0</v>
      </c>
      <c r="I19" s="86">
        <f>August!M20</f>
        <v>0</v>
      </c>
      <c r="J19" s="32">
        <f>September!M20</f>
        <v>0</v>
      </c>
      <c r="K19" s="86">
        <f>October!M20</f>
        <v>0</v>
      </c>
      <c r="L19" s="32">
        <f>November!M20</f>
        <v>0</v>
      </c>
      <c r="M19" s="87">
        <f>December!M20</f>
        <v>0</v>
      </c>
      <c r="N19" s="35">
        <f t="shared" ref="N19:N26" si="2">SUM(B20:M20)</f>
        <v>0</v>
      </c>
    </row>
    <row r="20" spans="1:14" ht="11" customHeight="1" x14ac:dyDescent="0.15">
      <c r="A20" s="382" t="s">
        <v>16</v>
      </c>
      <c r="B20" s="32">
        <f>January!M21</f>
        <v>0</v>
      </c>
      <c r="C20" s="86">
        <f>February!M21</f>
        <v>0</v>
      </c>
      <c r="D20" s="32">
        <f>March!M21</f>
        <v>0</v>
      </c>
      <c r="E20" s="86">
        <f>April!M21</f>
        <v>0</v>
      </c>
      <c r="F20" s="32">
        <f>May!M21</f>
        <v>0</v>
      </c>
      <c r="G20" s="86">
        <f>June!M21</f>
        <v>0</v>
      </c>
      <c r="H20" s="32">
        <f>July!M21</f>
        <v>0</v>
      </c>
      <c r="I20" s="86">
        <f>August!M21</f>
        <v>0</v>
      </c>
      <c r="J20" s="32">
        <f>September!M21</f>
        <v>0</v>
      </c>
      <c r="K20" s="86">
        <f>October!M21</f>
        <v>0</v>
      </c>
      <c r="L20" s="32">
        <f>November!M21</f>
        <v>0</v>
      </c>
      <c r="M20" s="87">
        <f>December!M21</f>
        <v>0</v>
      </c>
      <c r="N20" s="35">
        <f t="shared" si="2"/>
        <v>0</v>
      </c>
    </row>
    <row r="21" spans="1:14" ht="11" customHeight="1" x14ac:dyDescent="0.15">
      <c r="A21" s="380" t="s">
        <v>191</v>
      </c>
      <c r="B21" s="32">
        <f>January!M22</f>
        <v>0</v>
      </c>
      <c r="C21" s="86">
        <f>February!M22</f>
        <v>0</v>
      </c>
      <c r="D21" s="32">
        <f>March!M22</f>
        <v>0</v>
      </c>
      <c r="E21" s="86">
        <f>April!M22</f>
        <v>0</v>
      </c>
      <c r="F21" s="32">
        <f>May!M22</f>
        <v>0</v>
      </c>
      <c r="G21" s="86">
        <f>June!M22</f>
        <v>0</v>
      </c>
      <c r="H21" s="32">
        <f>July!M22</f>
        <v>0</v>
      </c>
      <c r="I21" s="86">
        <f>August!M22</f>
        <v>0</v>
      </c>
      <c r="J21" s="32">
        <f>September!M22</f>
        <v>0</v>
      </c>
      <c r="K21" s="86">
        <f>October!M22</f>
        <v>0</v>
      </c>
      <c r="L21" s="32">
        <f>November!M22</f>
        <v>0</v>
      </c>
      <c r="M21" s="87">
        <f>December!M22</f>
        <v>0</v>
      </c>
      <c r="N21" s="35">
        <f t="shared" si="2"/>
        <v>0</v>
      </c>
    </row>
    <row r="22" spans="1:14" ht="11" customHeight="1" x14ac:dyDescent="0.15">
      <c r="A22" s="27"/>
      <c r="B22" s="32">
        <f>January!M23</f>
        <v>0</v>
      </c>
      <c r="C22" s="86">
        <f>February!M23</f>
        <v>0</v>
      </c>
      <c r="D22" s="32">
        <f>March!M23</f>
        <v>0</v>
      </c>
      <c r="E22" s="86">
        <f>April!M23</f>
        <v>0</v>
      </c>
      <c r="F22" s="32">
        <f>May!M23</f>
        <v>0</v>
      </c>
      <c r="G22" s="86">
        <f>June!M23</f>
        <v>0</v>
      </c>
      <c r="H22" s="32">
        <f>July!M23</f>
        <v>0</v>
      </c>
      <c r="I22" s="86">
        <f>August!M23</f>
        <v>0</v>
      </c>
      <c r="J22" s="32">
        <f>September!M23</f>
        <v>0</v>
      </c>
      <c r="K22" s="86">
        <f>October!M23</f>
        <v>0</v>
      </c>
      <c r="L22" s="32">
        <f>November!M23</f>
        <v>0</v>
      </c>
      <c r="M22" s="87">
        <f>December!M23</f>
        <v>0</v>
      </c>
      <c r="N22" s="35">
        <f t="shared" si="2"/>
        <v>0</v>
      </c>
    </row>
    <row r="23" spans="1:14" ht="11" customHeight="1" x14ac:dyDescent="0.15">
      <c r="A23" s="27"/>
      <c r="B23" s="32">
        <f>January!M24</f>
        <v>0</v>
      </c>
      <c r="C23" s="86">
        <f>February!M24</f>
        <v>0</v>
      </c>
      <c r="D23" s="32">
        <f>March!M24</f>
        <v>0</v>
      </c>
      <c r="E23" s="86">
        <f>April!M24</f>
        <v>0</v>
      </c>
      <c r="F23" s="32">
        <f>May!M24</f>
        <v>0</v>
      </c>
      <c r="G23" s="86">
        <f>June!M24</f>
        <v>0</v>
      </c>
      <c r="H23" s="32">
        <f>July!M24</f>
        <v>0</v>
      </c>
      <c r="I23" s="86">
        <f>August!M24</f>
        <v>0</v>
      </c>
      <c r="J23" s="32">
        <f>September!M24</f>
        <v>0</v>
      </c>
      <c r="K23" s="86">
        <f>October!M24</f>
        <v>0</v>
      </c>
      <c r="L23" s="32">
        <f>November!M24</f>
        <v>0</v>
      </c>
      <c r="M23" s="87">
        <f>December!M24</f>
        <v>0</v>
      </c>
      <c r="N23" s="35">
        <f t="shared" si="2"/>
        <v>0</v>
      </c>
    </row>
    <row r="24" spans="1:14" ht="11" customHeight="1" x14ac:dyDescent="0.15">
      <c r="A24" s="27"/>
      <c r="B24" s="32">
        <f>January!M25</f>
        <v>0</v>
      </c>
      <c r="C24" s="86">
        <f>February!M25</f>
        <v>0</v>
      </c>
      <c r="D24" s="32">
        <f>March!M25</f>
        <v>0</v>
      </c>
      <c r="E24" s="86">
        <f>April!M25</f>
        <v>0</v>
      </c>
      <c r="F24" s="32">
        <f>May!M25</f>
        <v>0</v>
      </c>
      <c r="G24" s="86">
        <f>June!M25</f>
        <v>0</v>
      </c>
      <c r="H24" s="32">
        <f>July!M25</f>
        <v>0</v>
      </c>
      <c r="I24" s="86">
        <f>August!M25</f>
        <v>0</v>
      </c>
      <c r="J24" s="32">
        <f>September!M25</f>
        <v>0</v>
      </c>
      <c r="K24" s="86">
        <f>October!M25</f>
        <v>0</v>
      </c>
      <c r="L24" s="32">
        <f>November!M25</f>
        <v>0</v>
      </c>
      <c r="M24" s="87">
        <f>December!M25</f>
        <v>0</v>
      </c>
      <c r="N24" s="35">
        <f t="shared" si="2"/>
        <v>0</v>
      </c>
    </row>
    <row r="25" spans="1:14" ht="11" customHeight="1" x14ac:dyDescent="0.15">
      <c r="A25" s="27"/>
      <c r="B25" s="32">
        <f>January!M26</f>
        <v>0</v>
      </c>
      <c r="C25" s="86">
        <f>February!M26</f>
        <v>0</v>
      </c>
      <c r="D25" s="32">
        <f>March!M26</f>
        <v>0</v>
      </c>
      <c r="E25" s="86">
        <f>April!M26</f>
        <v>0</v>
      </c>
      <c r="F25" s="32">
        <f>May!M26</f>
        <v>0</v>
      </c>
      <c r="G25" s="86">
        <f>June!M26</f>
        <v>0</v>
      </c>
      <c r="H25" s="32">
        <f>July!M26</f>
        <v>0</v>
      </c>
      <c r="I25" s="86">
        <f>August!M26</f>
        <v>0</v>
      </c>
      <c r="J25" s="32">
        <f>September!M26</f>
        <v>0</v>
      </c>
      <c r="K25" s="86">
        <f>October!M26</f>
        <v>0</v>
      </c>
      <c r="L25" s="32">
        <f>November!M26</f>
        <v>0</v>
      </c>
      <c r="M25" s="87">
        <f>December!M26</f>
        <v>0</v>
      </c>
      <c r="N25" s="35">
        <f t="shared" si="2"/>
        <v>0</v>
      </c>
    </row>
    <row r="26" spans="1:14" ht="11" customHeight="1" x14ac:dyDescent="0.15">
      <c r="A26" s="27"/>
      <c r="B26" s="32">
        <f>January!M27</f>
        <v>0</v>
      </c>
      <c r="C26" s="86">
        <f>February!M27</f>
        <v>0</v>
      </c>
      <c r="D26" s="32">
        <f>March!M27</f>
        <v>0</v>
      </c>
      <c r="E26" s="86">
        <f>April!M27</f>
        <v>0</v>
      </c>
      <c r="F26" s="32">
        <f>May!M27</f>
        <v>0</v>
      </c>
      <c r="G26" s="86">
        <f>June!M27</f>
        <v>0</v>
      </c>
      <c r="H26" s="32">
        <f>July!M27</f>
        <v>0</v>
      </c>
      <c r="I26" s="86">
        <f>August!M27</f>
        <v>0</v>
      </c>
      <c r="J26" s="32">
        <f>September!M27</f>
        <v>0</v>
      </c>
      <c r="K26" s="86">
        <f>October!M27</f>
        <v>0</v>
      </c>
      <c r="L26" s="32">
        <f>November!M27</f>
        <v>0</v>
      </c>
      <c r="M26" s="87">
        <f>December!M27</f>
        <v>0</v>
      </c>
      <c r="N26" s="35">
        <f t="shared" si="2"/>
        <v>0</v>
      </c>
    </row>
    <row r="27" spans="1:14" ht="11" customHeight="1" x14ac:dyDescent="0.15">
      <c r="A27" s="31" t="s">
        <v>11</v>
      </c>
      <c r="B27" s="281">
        <f>SUM(B18:B26)</f>
        <v>0</v>
      </c>
      <c r="C27" s="281">
        <f t="shared" ref="C27:M27" si="3">SUM(C18:C26)</f>
        <v>0</v>
      </c>
      <c r="D27" s="281">
        <f t="shared" si="3"/>
        <v>0</v>
      </c>
      <c r="E27" s="281">
        <f t="shared" si="3"/>
        <v>0</v>
      </c>
      <c r="F27" s="281">
        <f t="shared" si="3"/>
        <v>0</v>
      </c>
      <c r="G27" s="281">
        <f t="shared" si="3"/>
        <v>0</v>
      </c>
      <c r="H27" s="281">
        <f t="shared" si="3"/>
        <v>0</v>
      </c>
      <c r="I27" s="281">
        <f t="shared" si="3"/>
        <v>0</v>
      </c>
      <c r="J27" s="281">
        <f t="shared" si="3"/>
        <v>0</v>
      </c>
      <c r="K27" s="281">
        <f t="shared" si="3"/>
        <v>0</v>
      </c>
      <c r="L27" s="281">
        <f t="shared" si="3"/>
        <v>0</v>
      </c>
      <c r="M27" s="281">
        <f t="shared" si="3"/>
        <v>0</v>
      </c>
      <c r="N27" s="190">
        <f>SUM(N18:N26)</f>
        <v>0</v>
      </c>
    </row>
    <row r="28" spans="1:14" ht="11" customHeight="1" x14ac:dyDescent="0.15">
      <c r="A28" s="191" t="s">
        <v>17</v>
      </c>
      <c r="B28" s="108" t="s">
        <v>92</v>
      </c>
      <c r="C28" s="110" t="s">
        <v>93</v>
      </c>
      <c r="D28" s="110" t="s">
        <v>94</v>
      </c>
      <c r="E28" s="110" t="s">
        <v>95</v>
      </c>
      <c r="F28" s="110" t="s">
        <v>96</v>
      </c>
      <c r="G28" s="110" t="s">
        <v>97</v>
      </c>
      <c r="H28" s="110" t="s">
        <v>98</v>
      </c>
      <c r="I28" s="110" t="s">
        <v>99</v>
      </c>
      <c r="J28" s="110" t="s">
        <v>100</v>
      </c>
      <c r="K28" s="110" t="s">
        <v>101</v>
      </c>
      <c r="L28" s="110" t="s">
        <v>102</v>
      </c>
      <c r="M28" s="111" t="s">
        <v>103</v>
      </c>
      <c r="N28" s="114" t="s">
        <v>7</v>
      </c>
    </row>
    <row r="29" spans="1:14" ht="11" customHeight="1" x14ac:dyDescent="0.15">
      <c r="A29" s="382" t="s">
        <v>18</v>
      </c>
      <c r="B29" s="32">
        <f>January!M32</f>
        <v>0</v>
      </c>
      <c r="C29" s="86">
        <f>February!M32</f>
        <v>0</v>
      </c>
      <c r="D29" s="32">
        <f>March!M32</f>
        <v>0</v>
      </c>
      <c r="E29" s="86">
        <f>April!M32</f>
        <v>0</v>
      </c>
      <c r="F29" s="32">
        <f>May!M32</f>
        <v>0</v>
      </c>
      <c r="G29" s="86">
        <f>June!M32</f>
        <v>0</v>
      </c>
      <c r="H29" s="32">
        <f>July!M32</f>
        <v>0</v>
      </c>
      <c r="I29" s="86">
        <f>August!M32</f>
        <v>0</v>
      </c>
      <c r="J29" s="32">
        <f>September!M32</f>
        <v>0</v>
      </c>
      <c r="K29" s="86">
        <f>October!M32</f>
        <v>0</v>
      </c>
      <c r="L29" s="32">
        <f>November!M32</f>
        <v>0</v>
      </c>
      <c r="M29" s="87">
        <f>December!M32</f>
        <v>0</v>
      </c>
      <c r="N29" s="35">
        <f>SUM(B29:M29)</f>
        <v>0</v>
      </c>
    </row>
    <row r="30" spans="1:14" ht="11" customHeight="1" x14ac:dyDescent="0.15">
      <c r="A30" s="383" t="s">
        <v>19</v>
      </c>
      <c r="B30" s="32">
        <f>January!M33</f>
        <v>0</v>
      </c>
      <c r="C30" s="86">
        <f>February!M33</f>
        <v>0</v>
      </c>
      <c r="D30" s="32">
        <f>March!M33</f>
        <v>0</v>
      </c>
      <c r="E30" s="86">
        <f>April!M33</f>
        <v>0</v>
      </c>
      <c r="F30" s="32">
        <f>May!M33</f>
        <v>0</v>
      </c>
      <c r="G30" s="86">
        <f>June!M33</f>
        <v>0</v>
      </c>
      <c r="H30" s="32">
        <f>July!M33</f>
        <v>0</v>
      </c>
      <c r="I30" s="86">
        <f>August!M33</f>
        <v>0</v>
      </c>
      <c r="J30" s="32">
        <f>September!M33</f>
        <v>0</v>
      </c>
      <c r="K30" s="86">
        <f>October!M33</f>
        <v>0</v>
      </c>
      <c r="L30" s="32">
        <f>November!M33</f>
        <v>0</v>
      </c>
      <c r="M30" s="87">
        <f>December!M33</f>
        <v>0</v>
      </c>
      <c r="N30" s="35">
        <f t="shared" ref="N30:N38" si="4">SUM(B30:M30)</f>
        <v>0</v>
      </c>
    </row>
    <row r="31" spans="1:14" ht="11" customHeight="1" x14ac:dyDescent="0.15">
      <c r="A31" s="383" t="s">
        <v>20</v>
      </c>
      <c r="B31" s="32">
        <f>January!M34</f>
        <v>0</v>
      </c>
      <c r="C31" s="86">
        <f>February!M34</f>
        <v>0</v>
      </c>
      <c r="D31" s="32">
        <f>March!M34</f>
        <v>0</v>
      </c>
      <c r="E31" s="86">
        <f>April!M34</f>
        <v>0</v>
      </c>
      <c r="F31" s="32">
        <f>May!M34</f>
        <v>0</v>
      </c>
      <c r="G31" s="86">
        <f>June!M34</f>
        <v>0</v>
      </c>
      <c r="H31" s="32">
        <f>July!M34</f>
        <v>0</v>
      </c>
      <c r="I31" s="86">
        <f>August!M34</f>
        <v>0</v>
      </c>
      <c r="J31" s="32">
        <f>September!M34</f>
        <v>0</v>
      </c>
      <c r="K31" s="86">
        <f>October!M34</f>
        <v>0</v>
      </c>
      <c r="L31" s="32">
        <f>November!M34</f>
        <v>0</v>
      </c>
      <c r="M31" s="87">
        <f>December!M34</f>
        <v>0</v>
      </c>
      <c r="N31" s="35">
        <f t="shared" si="4"/>
        <v>0</v>
      </c>
    </row>
    <row r="32" spans="1:14" ht="11" customHeight="1" x14ac:dyDescent="0.15">
      <c r="A32" s="383" t="s">
        <v>21</v>
      </c>
      <c r="B32" s="32">
        <f>January!M35</f>
        <v>0</v>
      </c>
      <c r="C32" s="86">
        <f>February!M35</f>
        <v>0</v>
      </c>
      <c r="D32" s="32">
        <f>March!M35</f>
        <v>0</v>
      </c>
      <c r="E32" s="86">
        <f>April!M35</f>
        <v>0</v>
      </c>
      <c r="F32" s="32">
        <f>May!M35</f>
        <v>0</v>
      </c>
      <c r="G32" s="86">
        <f>June!M35</f>
        <v>0</v>
      </c>
      <c r="H32" s="32">
        <f>July!M35</f>
        <v>0</v>
      </c>
      <c r="I32" s="86">
        <f>August!M35</f>
        <v>0</v>
      </c>
      <c r="J32" s="32">
        <f>September!M35</f>
        <v>0</v>
      </c>
      <c r="K32" s="86">
        <f>October!M35</f>
        <v>0</v>
      </c>
      <c r="L32" s="32">
        <f>November!M35</f>
        <v>0</v>
      </c>
      <c r="M32" s="87">
        <f>December!M35</f>
        <v>0</v>
      </c>
      <c r="N32" s="35">
        <f t="shared" si="4"/>
        <v>0</v>
      </c>
    </row>
    <row r="33" spans="1:14" ht="11" customHeight="1" x14ac:dyDescent="0.15">
      <c r="A33" s="383" t="s">
        <v>22</v>
      </c>
      <c r="B33" s="32">
        <f>January!M36</f>
        <v>0</v>
      </c>
      <c r="C33" s="86">
        <f>February!M36</f>
        <v>0</v>
      </c>
      <c r="D33" s="32">
        <f>March!M36</f>
        <v>0</v>
      </c>
      <c r="E33" s="86">
        <f>April!M36</f>
        <v>0</v>
      </c>
      <c r="F33" s="32">
        <f>May!M36</f>
        <v>0</v>
      </c>
      <c r="G33" s="86">
        <f>June!M36</f>
        <v>0</v>
      </c>
      <c r="H33" s="32">
        <f>July!M36</f>
        <v>0</v>
      </c>
      <c r="I33" s="86">
        <f>August!M36</f>
        <v>0</v>
      </c>
      <c r="J33" s="32">
        <f>September!M36</f>
        <v>0</v>
      </c>
      <c r="K33" s="86">
        <f>October!M36</f>
        <v>0</v>
      </c>
      <c r="L33" s="32">
        <f>November!M36</f>
        <v>0</v>
      </c>
      <c r="M33" s="87">
        <f>December!M36</f>
        <v>0</v>
      </c>
      <c r="N33" s="35">
        <f t="shared" si="4"/>
        <v>0</v>
      </c>
    </row>
    <row r="34" spans="1:14" ht="11" customHeight="1" x14ac:dyDescent="0.15">
      <c r="A34" s="28"/>
      <c r="B34" s="32">
        <f>January!M37</f>
        <v>0</v>
      </c>
      <c r="C34" s="86">
        <f>February!M37</f>
        <v>0</v>
      </c>
      <c r="D34" s="32">
        <f>March!M37</f>
        <v>0</v>
      </c>
      <c r="E34" s="86">
        <f>April!M37</f>
        <v>0</v>
      </c>
      <c r="F34" s="32">
        <f>May!M37</f>
        <v>0</v>
      </c>
      <c r="G34" s="86">
        <f>June!M37</f>
        <v>0</v>
      </c>
      <c r="H34" s="32">
        <f>July!M37</f>
        <v>0</v>
      </c>
      <c r="I34" s="86">
        <f>August!M37</f>
        <v>0</v>
      </c>
      <c r="J34" s="32">
        <f>September!M37</f>
        <v>0</v>
      </c>
      <c r="K34" s="86">
        <f>October!M37</f>
        <v>0</v>
      </c>
      <c r="L34" s="32">
        <f>November!M37</f>
        <v>0</v>
      </c>
      <c r="M34" s="87">
        <f>December!M37</f>
        <v>0</v>
      </c>
      <c r="N34" s="35">
        <f t="shared" si="4"/>
        <v>0</v>
      </c>
    </row>
    <row r="35" spans="1:14" ht="11" customHeight="1" x14ac:dyDescent="0.15">
      <c r="A35" s="28"/>
      <c r="B35" s="32">
        <f>January!M38</f>
        <v>0</v>
      </c>
      <c r="C35" s="86">
        <f>February!M38</f>
        <v>0</v>
      </c>
      <c r="D35" s="32">
        <f>March!M38</f>
        <v>0</v>
      </c>
      <c r="E35" s="86">
        <f>April!M38</f>
        <v>0</v>
      </c>
      <c r="F35" s="32">
        <f>May!M38</f>
        <v>0</v>
      </c>
      <c r="G35" s="86">
        <f>June!M38</f>
        <v>0</v>
      </c>
      <c r="H35" s="32">
        <f>July!M38</f>
        <v>0</v>
      </c>
      <c r="I35" s="86">
        <f>August!M38</f>
        <v>0</v>
      </c>
      <c r="J35" s="32">
        <f>September!M38</f>
        <v>0</v>
      </c>
      <c r="K35" s="86">
        <f>October!M38</f>
        <v>0</v>
      </c>
      <c r="L35" s="32">
        <f>November!M38</f>
        <v>0</v>
      </c>
      <c r="M35" s="87">
        <f>December!M38</f>
        <v>0</v>
      </c>
      <c r="N35" s="35">
        <f t="shared" si="4"/>
        <v>0</v>
      </c>
    </row>
    <row r="36" spans="1:14" ht="11" customHeight="1" x14ac:dyDescent="0.15">
      <c r="A36" s="28"/>
      <c r="B36" s="32">
        <f>January!M39</f>
        <v>0</v>
      </c>
      <c r="C36" s="86">
        <f>February!M39</f>
        <v>0</v>
      </c>
      <c r="D36" s="32">
        <f>March!M39</f>
        <v>0</v>
      </c>
      <c r="E36" s="86">
        <f>April!M39</f>
        <v>0</v>
      </c>
      <c r="F36" s="32">
        <f>May!M39</f>
        <v>0</v>
      </c>
      <c r="G36" s="86">
        <f>June!M39</f>
        <v>0</v>
      </c>
      <c r="H36" s="32">
        <f>July!M39</f>
        <v>0</v>
      </c>
      <c r="I36" s="86">
        <f>August!M39</f>
        <v>0</v>
      </c>
      <c r="J36" s="32">
        <f>September!M39</f>
        <v>0</v>
      </c>
      <c r="K36" s="86">
        <f>October!M39</f>
        <v>0</v>
      </c>
      <c r="L36" s="32">
        <f>November!M39</f>
        <v>0</v>
      </c>
      <c r="M36" s="87">
        <f>December!M39</f>
        <v>0</v>
      </c>
      <c r="N36" s="35">
        <f t="shared" si="4"/>
        <v>0</v>
      </c>
    </row>
    <row r="37" spans="1:14" ht="11" customHeight="1" x14ac:dyDescent="0.15">
      <c r="A37" s="28"/>
      <c r="B37" s="32">
        <f>January!M40</f>
        <v>0</v>
      </c>
      <c r="C37" s="86">
        <f>February!M40</f>
        <v>0</v>
      </c>
      <c r="D37" s="32">
        <f>March!M40</f>
        <v>0</v>
      </c>
      <c r="E37" s="86">
        <f>April!M40</f>
        <v>0</v>
      </c>
      <c r="F37" s="32">
        <f>May!M40</f>
        <v>0</v>
      </c>
      <c r="G37" s="86">
        <f>June!M40</f>
        <v>0</v>
      </c>
      <c r="H37" s="32">
        <f>July!M40</f>
        <v>0</v>
      </c>
      <c r="I37" s="86">
        <f>August!M40</f>
        <v>0</v>
      </c>
      <c r="J37" s="32">
        <f>September!M40</f>
        <v>0</v>
      </c>
      <c r="K37" s="86">
        <f>October!M40</f>
        <v>0</v>
      </c>
      <c r="L37" s="32">
        <f>November!M40</f>
        <v>0</v>
      </c>
      <c r="M37" s="87">
        <f>December!M40</f>
        <v>0</v>
      </c>
      <c r="N37" s="35">
        <f t="shared" si="4"/>
        <v>0</v>
      </c>
    </row>
    <row r="38" spans="1:14" ht="11" customHeight="1" x14ac:dyDescent="0.15">
      <c r="A38" s="28"/>
      <c r="B38" s="32">
        <f>January!M41</f>
        <v>0</v>
      </c>
      <c r="C38" s="86">
        <f>February!M41</f>
        <v>0</v>
      </c>
      <c r="D38" s="32">
        <f>March!M41</f>
        <v>0</v>
      </c>
      <c r="E38" s="86">
        <f>April!M41</f>
        <v>0</v>
      </c>
      <c r="F38" s="32">
        <f>May!M41</f>
        <v>0</v>
      </c>
      <c r="G38" s="86">
        <f>June!M41</f>
        <v>0</v>
      </c>
      <c r="H38" s="32">
        <f>July!M41</f>
        <v>0</v>
      </c>
      <c r="I38" s="86">
        <f>August!M41</f>
        <v>0</v>
      </c>
      <c r="J38" s="32">
        <f>September!M41</f>
        <v>0</v>
      </c>
      <c r="K38" s="86">
        <f>October!M41</f>
        <v>0</v>
      </c>
      <c r="L38" s="32">
        <f>November!M41</f>
        <v>0</v>
      </c>
      <c r="M38" s="87">
        <f>December!M41</f>
        <v>0</v>
      </c>
      <c r="N38" s="35">
        <f t="shared" si="4"/>
        <v>0</v>
      </c>
    </row>
    <row r="39" spans="1:14" ht="11" customHeight="1" x14ac:dyDescent="0.15">
      <c r="A39" s="31" t="s">
        <v>11</v>
      </c>
      <c r="B39" s="284">
        <f>SUM(B29:B38)</f>
        <v>0</v>
      </c>
      <c r="C39" s="284">
        <f t="shared" ref="C39:M39" si="5">SUM(C29:C38)</f>
        <v>0</v>
      </c>
      <c r="D39" s="284">
        <f t="shared" si="5"/>
        <v>0</v>
      </c>
      <c r="E39" s="284">
        <f t="shared" si="5"/>
        <v>0</v>
      </c>
      <c r="F39" s="284">
        <f t="shared" si="5"/>
        <v>0</v>
      </c>
      <c r="G39" s="284">
        <f t="shared" si="5"/>
        <v>0</v>
      </c>
      <c r="H39" s="284">
        <f t="shared" si="5"/>
        <v>0</v>
      </c>
      <c r="I39" s="284">
        <f t="shared" si="5"/>
        <v>0</v>
      </c>
      <c r="J39" s="284">
        <f t="shared" si="5"/>
        <v>0</v>
      </c>
      <c r="K39" s="284">
        <f t="shared" si="5"/>
        <v>0</v>
      </c>
      <c r="L39" s="284">
        <f t="shared" si="5"/>
        <v>0</v>
      </c>
      <c r="M39" s="284">
        <f t="shared" si="5"/>
        <v>0</v>
      </c>
      <c r="N39" s="192">
        <f>SUM(N29:N38)</f>
        <v>0</v>
      </c>
    </row>
    <row r="40" spans="1:14" ht="11" customHeight="1" x14ac:dyDescent="0.15">
      <c r="A40" s="103" t="s">
        <v>23</v>
      </c>
      <c r="B40" s="104"/>
      <c r="C40" s="104"/>
      <c r="D40" s="104"/>
      <c r="E40" s="104"/>
      <c r="F40" s="104"/>
      <c r="G40" s="104"/>
      <c r="H40" s="104"/>
      <c r="I40" s="104"/>
      <c r="J40" s="104"/>
      <c r="K40" s="104"/>
      <c r="L40" s="104"/>
      <c r="M40" s="104"/>
      <c r="N40" s="105"/>
    </row>
    <row r="41" spans="1:14" ht="11" customHeight="1" x14ac:dyDescent="0.15">
      <c r="A41" s="287" t="s">
        <v>24</v>
      </c>
      <c r="B41" s="108" t="s">
        <v>92</v>
      </c>
      <c r="C41" s="110" t="s">
        <v>93</v>
      </c>
      <c r="D41" s="110" t="s">
        <v>94</v>
      </c>
      <c r="E41" s="110" t="s">
        <v>95</v>
      </c>
      <c r="F41" s="110" t="s">
        <v>96</v>
      </c>
      <c r="G41" s="110" t="s">
        <v>97</v>
      </c>
      <c r="H41" s="110" t="s">
        <v>98</v>
      </c>
      <c r="I41" s="110" t="s">
        <v>99</v>
      </c>
      <c r="J41" s="110" t="s">
        <v>100</v>
      </c>
      <c r="K41" s="110" t="s">
        <v>101</v>
      </c>
      <c r="L41" s="110" t="s">
        <v>102</v>
      </c>
      <c r="M41" s="111" t="s">
        <v>103</v>
      </c>
      <c r="N41" s="114" t="s">
        <v>7</v>
      </c>
    </row>
    <row r="42" spans="1:14" ht="11" customHeight="1" x14ac:dyDescent="0.15">
      <c r="A42" s="380" t="s">
        <v>210</v>
      </c>
      <c r="B42" s="32">
        <f>January!M47</f>
        <v>0</v>
      </c>
      <c r="C42" s="86">
        <f>February!M47</f>
        <v>0</v>
      </c>
      <c r="D42" s="32">
        <f>March!M47</f>
        <v>0</v>
      </c>
      <c r="E42" s="86">
        <f>April!M47</f>
        <v>0</v>
      </c>
      <c r="F42" s="32">
        <f>May!M47</f>
        <v>0</v>
      </c>
      <c r="G42" s="86">
        <f>June!M47</f>
        <v>0</v>
      </c>
      <c r="H42" s="32">
        <f>July!M47</f>
        <v>0</v>
      </c>
      <c r="I42" s="86">
        <f>August!M47</f>
        <v>0</v>
      </c>
      <c r="J42" s="32">
        <f>September!M47</f>
        <v>0</v>
      </c>
      <c r="K42" s="86">
        <f>October!M47</f>
        <v>0</v>
      </c>
      <c r="L42" s="32">
        <f>November!M47</f>
        <v>0</v>
      </c>
      <c r="M42" s="87">
        <f>December!M47</f>
        <v>0</v>
      </c>
      <c r="N42" s="35">
        <f>SUM(B42:M42)</f>
        <v>0</v>
      </c>
    </row>
    <row r="43" spans="1:14" ht="11" customHeight="1" x14ac:dyDescent="0.15">
      <c r="A43" s="380" t="s">
        <v>222</v>
      </c>
      <c r="B43" s="32">
        <f>January!M48</f>
        <v>0</v>
      </c>
      <c r="C43" s="86">
        <f>February!M48</f>
        <v>0</v>
      </c>
      <c r="D43" s="32">
        <f>March!M48</f>
        <v>0</v>
      </c>
      <c r="E43" s="86">
        <f>April!M48</f>
        <v>0</v>
      </c>
      <c r="F43" s="32">
        <f>May!M48</f>
        <v>0</v>
      </c>
      <c r="G43" s="86">
        <f>June!M48</f>
        <v>0</v>
      </c>
      <c r="H43" s="32">
        <f>July!M48</f>
        <v>0</v>
      </c>
      <c r="I43" s="86">
        <f>August!M48</f>
        <v>0</v>
      </c>
      <c r="J43" s="32">
        <f>September!M48</f>
        <v>0</v>
      </c>
      <c r="K43" s="86">
        <f>October!M48</f>
        <v>0</v>
      </c>
      <c r="L43" s="32">
        <f>November!M48</f>
        <v>0</v>
      </c>
      <c r="M43" s="87">
        <f>December!M48</f>
        <v>0</v>
      </c>
      <c r="N43" s="35">
        <f t="shared" ref="N43:N52" si="6">SUM(B43:M43)</f>
        <v>0</v>
      </c>
    </row>
    <row r="44" spans="1:14" ht="11" customHeight="1" x14ac:dyDescent="0.15">
      <c r="A44" s="380" t="s">
        <v>25</v>
      </c>
      <c r="B44" s="32">
        <f>January!M49</f>
        <v>0</v>
      </c>
      <c r="C44" s="86">
        <f>February!M49</f>
        <v>0</v>
      </c>
      <c r="D44" s="32">
        <f>March!M49</f>
        <v>0</v>
      </c>
      <c r="E44" s="86">
        <f>April!M49</f>
        <v>0</v>
      </c>
      <c r="F44" s="32">
        <f>May!M49</f>
        <v>0</v>
      </c>
      <c r="G44" s="86">
        <f>June!M49</f>
        <v>0</v>
      </c>
      <c r="H44" s="32">
        <f>July!M49</f>
        <v>0</v>
      </c>
      <c r="I44" s="86">
        <f>August!M49</f>
        <v>0</v>
      </c>
      <c r="J44" s="32">
        <f>September!M49</f>
        <v>0</v>
      </c>
      <c r="K44" s="86">
        <f>October!M49</f>
        <v>0</v>
      </c>
      <c r="L44" s="32">
        <f>November!M49</f>
        <v>0</v>
      </c>
      <c r="M44" s="87">
        <f>December!M49</f>
        <v>0</v>
      </c>
      <c r="N44" s="35">
        <f t="shared" si="6"/>
        <v>0</v>
      </c>
    </row>
    <row r="45" spans="1:14" ht="11" customHeight="1" x14ac:dyDescent="0.15">
      <c r="A45" s="380" t="s">
        <v>220</v>
      </c>
      <c r="B45" s="32">
        <f>January!M50</f>
        <v>0</v>
      </c>
      <c r="C45" s="86">
        <f>February!M50</f>
        <v>0</v>
      </c>
      <c r="D45" s="32">
        <f>March!M50</f>
        <v>0</v>
      </c>
      <c r="E45" s="86">
        <f>April!M50</f>
        <v>0</v>
      </c>
      <c r="F45" s="32">
        <f>May!M50</f>
        <v>0</v>
      </c>
      <c r="G45" s="86">
        <f>June!M50</f>
        <v>0</v>
      </c>
      <c r="H45" s="32">
        <f>July!M50</f>
        <v>0</v>
      </c>
      <c r="I45" s="86">
        <f>August!M50</f>
        <v>0</v>
      </c>
      <c r="J45" s="32">
        <f>September!M50</f>
        <v>0</v>
      </c>
      <c r="K45" s="86">
        <f>October!M50</f>
        <v>0</v>
      </c>
      <c r="L45" s="32">
        <f>November!M50</f>
        <v>0</v>
      </c>
      <c r="M45" s="87">
        <f>December!M50</f>
        <v>0</v>
      </c>
      <c r="N45" s="35">
        <f t="shared" si="6"/>
        <v>0</v>
      </c>
    </row>
    <row r="46" spans="1:14" ht="11" customHeight="1" x14ac:dyDescent="0.15">
      <c r="A46" s="380" t="s">
        <v>27</v>
      </c>
      <c r="B46" s="32">
        <f>January!M51</f>
        <v>0</v>
      </c>
      <c r="C46" s="86">
        <f>February!M51</f>
        <v>0</v>
      </c>
      <c r="D46" s="32">
        <f>March!M51</f>
        <v>0</v>
      </c>
      <c r="E46" s="86">
        <f>April!M51</f>
        <v>0</v>
      </c>
      <c r="F46" s="32">
        <f>May!M51</f>
        <v>0</v>
      </c>
      <c r="G46" s="86">
        <f>June!M51</f>
        <v>0</v>
      </c>
      <c r="H46" s="32">
        <f>July!M51</f>
        <v>0</v>
      </c>
      <c r="I46" s="86">
        <f>August!M51</f>
        <v>0</v>
      </c>
      <c r="J46" s="32">
        <f>September!M51</f>
        <v>0</v>
      </c>
      <c r="K46" s="86">
        <f>October!M51</f>
        <v>0</v>
      </c>
      <c r="L46" s="32">
        <f>November!M51</f>
        <v>0</v>
      </c>
      <c r="M46" s="87">
        <f>December!M51</f>
        <v>0</v>
      </c>
      <c r="N46" s="35">
        <f t="shared" si="6"/>
        <v>0</v>
      </c>
    </row>
    <row r="47" spans="1:14" ht="11" customHeight="1" x14ac:dyDescent="0.15">
      <c r="A47" s="380" t="s">
        <v>221</v>
      </c>
      <c r="B47" s="32">
        <f>January!M52</f>
        <v>0</v>
      </c>
      <c r="C47" s="86">
        <f>February!M52</f>
        <v>0</v>
      </c>
      <c r="D47" s="32">
        <f>March!M52</f>
        <v>0</v>
      </c>
      <c r="E47" s="86">
        <f>April!M52</f>
        <v>0</v>
      </c>
      <c r="F47" s="32">
        <f>May!M52</f>
        <v>0</v>
      </c>
      <c r="G47" s="86">
        <f>June!M52</f>
        <v>0</v>
      </c>
      <c r="H47" s="32">
        <f>July!M52</f>
        <v>0</v>
      </c>
      <c r="I47" s="86">
        <f>August!M52</f>
        <v>0</v>
      </c>
      <c r="J47" s="32">
        <f>September!M52</f>
        <v>0</v>
      </c>
      <c r="K47" s="86">
        <f>October!M52</f>
        <v>0</v>
      </c>
      <c r="L47" s="32">
        <f>November!M52</f>
        <v>0</v>
      </c>
      <c r="M47" s="87">
        <f>December!M52</f>
        <v>0</v>
      </c>
      <c r="N47" s="35">
        <f t="shared" si="6"/>
        <v>0</v>
      </c>
    </row>
    <row r="48" spans="1:14" ht="11" customHeight="1" x14ac:dyDescent="0.15">
      <c r="A48" s="6"/>
      <c r="B48" s="32">
        <f>January!M53</f>
        <v>0</v>
      </c>
      <c r="C48" s="86">
        <f>February!M53</f>
        <v>0</v>
      </c>
      <c r="D48" s="32">
        <f>March!M53</f>
        <v>0</v>
      </c>
      <c r="E48" s="86">
        <f>April!M53</f>
        <v>0</v>
      </c>
      <c r="F48" s="32">
        <f>May!M53</f>
        <v>0</v>
      </c>
      <c r="G48" s="86">
        <f>June!M53</f>
        <v>0</v>
      </c>
      <c r="H48" s="32">
        <f>July!M53</f>
        <v>0</v>
      </c>
      <c r="I48" s="86">
        <f>August!M53</f>
        <v>0</v>
      </c>
      <c r="J48" s="32">
        <f>September!M53</f>
        <v>0</v>
      </c>
      <c r="K48" s="86">
        <f>October!M53</f>
        <v>0</v>
      </c>
      <c r="L48" s="32">
        <f>November!M53</f>
        <v>0</v>
      </c>
      <c r="M48" s="87">
        <f>December!M53</f>
        <v>0</v>
      </c>
      <c r="N48" s="35">
        <f t="shared" si="6"/>
        <v>0</v>
      </c>
    </row>
    <row r="49" spans="1:14" ht="11" customHeight="1" x14ac:dyDescent="0.15">
      <c r="A49" s="6"/>
      <c r="B49" s="32">
        <f>January!M54</f>
        <v>0</v>
      </c>
      <c r="C49" s="86">
        <f>February!M54</f>
        <v>0</v>
      </c>
      <c r="D49" s="32">
        <f>March!M54</f>
        <v>0</v>
      </c>
      <c r="E49" s="86">
        <f>April!M54</f>
        <v>0</v>
      </c>
      <c r="F49" s="32">
        <f>May!M54</f>
        <v>0</v>
      </c>
      <c r="G49" s="86">
        <f>June!M54</f>
        <v>0</v>
      </c>
      <c r="H49" s="32">
        <f>July!M54</f>
        <v>0</v>
      </c>
      <c r="I49" s="86">
        <f>August!M54</f>
        <v>0</v>
      </c>
      <c r="J49" s="32">
        <f>September!M54</f>
        <v>0</v>
      </c>
      <c r="K49" s="86">
        <f>October!M54</f>
        <v>0</v>
      </c>
      <c r="L49" s="32">
        <f>November!M54</f>
        <v>0</v>
      </c>
      <c r="M49" s="87">
        <f>December!M54</f>
        <v>0</v>
      </c>
      <c r="N49" s="35">
        <f t="shared" si="6"/>
        <v>0</v>
      </c>
    </row>
    <row r="50" spans="1:14" ht="11" customHeight="1" x14ac:dyDescent="0.15">
      <c r="A50" s="6"/>
      <c r="B50" s="32">
        <f>January!M55</f>
        <v>0</v>
      </c>
      <c r="C50" s="86">
        <f>February!M55</f>
        <v>0</v>
      </c>
      <c r="D50" s="32">
        <f>March!M55</f>
        <v>0</v>
      </c>
      <c r="E50" s="86">
        <f>April!M55</f>
        <v>0</v>
      </c>
      <c r="F50" s="32">
        <f>May!M55</f>
        <v>0</v>
      </c>
      <c r="G50" s="86">
        <f>June!M55</f>
        <v>0</v>
      </c>
      <c r="H50" s="32">
        <f>July!M55</f>
        <v>0</v>
      </c>
      <c r="I50" s="86">
        <f>August!M55</f>
        <v>0</v>
      </c>
      <c r="J50" s="32">
        <f>September!M55</f>
        <v>0</v>
      </c>
      <c r="K50" s="86">
        <f>October!M55</f>
        <v>0</v>
      </c>
      <c r="L50" s="32">
        <f>November!M55</f>
        <v>0</v>
      </c>
      <c r="M50" s="87">
        <f>December!M55</f>
        <v>0</v>
      </c>
      <c r="N50" s="35">
        <f t="shared" si="6"/>
        <v>0</v>
      </c>
    </row>
    <row r="51" spans="1:14" ht="11" customHeight="1" x14ac:dyDescent="0.15">
      <c r="A51" s="6"/>
      <c r="B51" s="32">
        <f>January!M56</f>
        <v>0</v>
      </c>
      <c r="C51" s="86">
        <f>February!M56</f>
        <v>0</v>
      </c>
      <c r="D51" s="32">
        <f>March!M56</f>
        <v>0</v>
      </c>
      <c r="E51" s="86">
        <f>April!M56</f>
        <v>0</v>
      </c>
      <c r="F51" s="32">
        <f>May!M56</f>
        <v>0</v>
      </c>
      <c r="G51" s="86">
        <f>June!M56</f>
        <v>0</v>
      </c>
      <c r="H51" s="32">
        <f>July!M56</f>
        <v>0</v>
      </c>
      <c r="I51" s="86">
        <f>August!M56</f>
        <v>0</v>
      </c>
      <c r="J51" s="32">
        <f>September!M56</f>
        <v>0</v>
      </c>
      <c r="K51" s="86">
        <f>October!M56</f>
        <v>0</v>
      </c>
      <c r="L51" s="32">
        <f>November!M56</f>
        <v>0</v>
      </c>
      <c r="M51" s="87">
        <f>December!M56</f>
        <v>0</v>
      </c>
      <c r="N51" s="35">
        <f t="shared" si="6"/>
        <v>0</v>
      </c>
    </row>
    <row r="52" spans="1:14" ht="11" customHeight="1" x14ac:dyDescent="0.15">
      <c r="A52" s="6"/>
      <c r="B52" s="32">
        <f>January!M57</f>
        <v>0</v>
      </c>
      <c r="C52" s="86">
        <f>February!M57</f>
        <v>0</v>
      </c>
      <c r="D52" s="32">
        <f>March!M57</f>
        <v>0</v>
      </c>
      <c r="E52" s="86">
        <f>April!M57</f>
        <v>0</v>
      </c>
      <c r="F52" s="32">
        <f>May!M57</f>
        <v>0</v>
      </c>
      <c r="G52" s="86">
        <f>June!M57</f>
        <v>0</v>
      </c>
      <c r="H52" s="32">
        <f>July!M57</f>
        <v>0</v>
      </c>
      <c r="I52" s="86">
        <f>August!M57</f>
        <v>0</v>
      </c>
      <c r="J52" s="32">
        <f>September!M57</f>
        <v>0</v>
      </c>
      <c r="K52" s="86">
        <f>October!M57</f>
        <v>0</v>
      </c>
      <c r="L52" s="32">
        <f>November!M57</f>
        <v>0</v>
      </c>
      <c r="M52" s="87">
        <f>December!M57</f>
        <v>0</v>
      </c>
      <c r="N52" s="35">
        <f t="shared" si="6"/>
        <v>0</v>
      </c>
    </row>
    <row r="53" spans="1:14" ht="11" customHeight="1" x14ac:dyDescent="0.15">
      <c r="A53" s="31" t="s">
        <v>224</v>
      </c>
      <c r="B53" s="285">
        <f>SUM(B42:B52)</f>
        <v>0</v>
      </c>
      <c r="C53" s="285">
        <f t="shared" ref="C53:M53" si="7">SUM(C42:C52)</f>
        <v>0</v>
      </c>
      <c r="D53" s="285">
        <f t="shared" si="7"/>
        <v>0</v>
      </c>
      <c r="E53" s="285">
        <f t="shared" si="7"/>
        <v>0</v>
      </c>
      <c r="F53" s="285">
        <f t="shared" si="7"/>
        <v>0</v>
      </c>
      <c r="G53" s="285">
        <f t="shared" si="7"/>
        <v>0</v>
      </c>
      <c r="H53" s="285">
        <f t="shared" si="7"/>
        <v>0</v>
      </c>
      <c r="I53" s="285">
        <f t="shared" si="7"/>
        <v>0</v>
      </c>
      <c r="J53" s="285">
        <f t="shared" si="7"/>
        <v>0</v>
      </c>
      <c r="K53" s="285">
        <f t="shared" si="7"/>
        <v>0</v>
      </c>
      <c r="L53" s="285">
        <f t="shared" si="7"/>
        <v>0</v>
      </c>
      <c r="M53" s="285">
        <f t="shared" si="7"/>
        <v>0</v>
      </c>
      <c r="N53" s="286">
        <f>SUM(N42:N52)</f>
        <v>0</v>
      </c>
    </row>
    <row r="54" spans="1:14" ht="11" customHeight="1" x14ac:dyDescent="0.15">
      <c r="A54" s="288" t="s">
        <v>29</v>
      </c>
      <c r="B54" s="108" t="s">
        <v>92</v>
      </c>
      <c r="C54" s="110" t="s">
        <v>93</v>
      </c>
      <c r="D54" s="110" t="s">
        <v>94</v>
      </c>
      <c r="E54" s="110" t="s">
        <v>95</v>
      </c>
      <c r="F54" s="110" t="s">
        <v>96</v>
      </c>
      <c r="G54" s="110" t="s">
        <v>97</v>
      </c>
      <c r="H54" s="110" t="s">
        <v>98</v>
      </c>
      <c r="I54" s="110" t="s">
        <v>99</v>
      </c>
      <c r="J54" s="110" t="s">
        <v>100</v>
      </c>
      <c r="K54" s="110" t="s">
        <v>101</v>
      </c>
      <c r="L54" s="110" t="s">
        <v>102</v>
      </c>
      <c r="M54" s="111" t="s">
        <v>103</v>
      </c>
      <c r="N54" s="114" t="s">
        <v>7</v>
      </c>
    </row>
    <row r="55" spans="1:14" ht="11" customHeight="1" x14ac:dyDescent="0.15">
      <c r="A55" s="379" t="s">
        <v>219</v>
      </c>
      <c r="B55" s="32">
        <f>January!M60</f>
        <v>0</v>
      </c>
      <c r="C55" s="86">
        <f>February!M60</f>
        <v>0</v>
      </c>
      <c r="D55" s="32">
        <f>March!M60</f>
        <v>0</v>
      </c>
      <c r="E55" s="86">
        <f>April!M60</f>
        <v>0</v>
      </c>
      <c r="F55" s="32">
        <f>May!M60</f>
        <v>0</v>
      </c>
      <c r="G55" s="86">
        <f>June!M60</f>
        <v>0</v>
      </c>
      <c r="H55" s="32">
        <f>July!M60</f>
        <v>0</v>
      </c>
      <c r="I55" s="86">
        <f>August!M60</f>
        <v>0</v>
      </c>
      <c r="J55" s="32">
        <f>September!M60</f>
        <v>0</v>
      </c>
      <c r="K55" s="86">
        <f>October!M60</f>
        <v>0</v>
      </c>
      <c r="L55" s="32">
        <f>November!M60</f>
        <v>0</v>
      </c>
      <c r="M55" s="87">
        <f>December!M60</f>
        <v>0</v>
      </c>
      <c r="N55" s="35">
        <f>SUM(B55:M55)</f>
        <v>0</v>
      </c>
    </row>
    <row r="56" spans="1:14" ht="11" customHeight="1" x14ac:dyDescent="0.15">
      <c r="A56" s="379" t="s">
        <v>116</v>
      </c>
      <c r="B56" s="32">
        <f>January!M61</f>
        <v>0</v>
      </c>
      <c r="C56" s="86">
        <f>February!M61</f>
        <v>0</v>
      </c>
      <c r="D56" s="32">
        <f>March!M61</f>
        <v>0</v>
      </c>
      <c r="E56" s="86">
        <f>April!M61</f>
        <v>0</v>
      </c>
      <c r="F56" s="32">
        <f>May!M61</f>
        <v>0</v>
      </c>
      <c r="G56" s="86">
        <f>June!M61</f>
        <v>0</v>
      </c>
      <c r="H56" s="32">
        <f>July!M61</f>
        <v>0</v>
      </c>
      <c r="I56" s="86">
        <f>August!M61</f>
        <v>0</v>
      </c>
      <c r="J56" s="32">
        <f>September!M61</f>
        <v>0</v>
      </c>
      <c r="K56" s="86">
        <f>October!M61</f>
        <v>0</v>
      </c>
      <c r="L56" s="32">
        <f>November!M61</f>
        <v>0</v>
      </c>
      <c r="M56" s="87">
        <f>December!M61</f>
        <v>0</v>
      </c>
      <c r="N56" s="35">
        <f t="shared" ref="N56:N64" si="8">SUM(B56:M56)</f>
        <v>0</v>
      </c>
    </row>
    <row r="57" spans="1:14" ht="11" customHeight="1" x14ac:dyDescent="0.15">
      <c r="A57" s="379" t="s">
        <v>30</v>
      </c>
      <c r="B57" s="32">
        <f>January!M62</f>
        <v>0</v>
      </c>
      <c r="C57" s="86">
        <f>February!M62</f>
        <v>0</v>
      </c>
      <c r="D57" s="32">
        <f>March!M62</f>
        <v>0</v>
      </c>
      <c r="E57" s="86">
        <f>April!M62</f>
        <v>0</v>
      </c>
      <c r="F57" s="32">
        <f>May!M62</f>
        <v>0</v>
      </c>
      <c r="G57" s="86">
        <f>June!M62</f>
        <v>0</v>
      </c>
      <c r="H57" s="32">
        <f>July!M62</f>
        <v>0</v>
      </c>
      <c r="I57" s="86">
        <f>August!M62</f>
        <v>0</v>
      </c>
      <c r="J57" s="32">
        <f>September!M62</f>
        <v>0</v>
      </c>
      <c r="K57" s="86">
        <f>October!M62</f>
        <v>0</v>
      </c>
      <c r="L57" s="32">
        <f>November!M62</f>
        <v>0</v>
      </c>
      <c r="M57" s="87">
        <f>December!M62</f>
        <v>0</v>
      </c>
      <c r="N57" s="35">
        <f t="shared" si="8"/>
        <v>0</v>
      </c>
    </row>
    <row r="58" spans="1:14" ht="11" customHeight="1" x14ac:dyDescent="0.15">
      <c r="A58" s="379" t="s">
        <v>31</v>
      </c>
      <c r="B58" s="32">
        <f>January!M63</f>
        <v>0</v>
      </c>
      <c r="C58" s="86">
        <f>February!M63</f>
        <v>0</v>
      </c>
      <c r="D58" s="32">
        <f>March!M63</f>
        <v>0</v>
      </c>
      <c r="E58" s="86">
        <f>April!M63</f>
        <v>0</v>
      </c>
      <c r="F58" s="32">
        <f>May!M63</f>
        <v>0</v>
      </c>
      <c r="G58" s="86">
        <f>June!M63</f>
        <v>0</v>
      </c>
      <c r="H58" s="32">
        <f>July!M63</f>
        <v>0</v>
      </c>
      <c r="I58" s="86">
        <f>August!M63</f>
        <v>0</v>
      </c>
      <c r="J58" s="32">
        <f>September!M63</f>
        <v>0</v>
      </c>
      <c r="K58" s="86">
        <f>October!M63</f>
        <v>0</v>
      </c>
      <c r="L58" s="32">
        <f>November!M63</f>
        <v>0</v>
      </c>
      <c r="M58" s="87">
        <f>December!M63</f>
        <v>0</v>
      </c>
      <c r="N58" s="35">
        <f t="shared" si="8"/>
        <v>0</v>
      </c>
    </row>
    <row r="59" spans="1:14" ht="11" customHeight="1" x14ac:dyDescent="0.15">
      <c r="A59" s="379" t="s">
        <v>32</v>
      </c>
      <c r="B59" s="32">
        <f>January!M64</f>
        <v>0</v>
      </c>
      <c r="C59" s="86">
        <f>February!M64</f>
        <v>0</v>
      </c>
      <c r="D59" s="32">
        <f>March!M64</f>
        <v>0</v>
      </c>
      <c r="E59" s="86">
        <f>April!M64</f>
        <v>0</v>
      </c>
      <c r="F59" s="32">
        <f>May!M64</f>
        <v>0</v>
      </c>
      <c r="G59" s="86">
        <f>June!M64</f>
        <v>0</v>
      </c>
      <c r="H59" s="32">
        <f>July!M64</f>
        <v>0</v>
      </c>
      <c r="I59" s="86">
        <f>August!M64</f>
        <v>0</v>
      </c>
      <c r="J59" s="32">
        <f>September!M64</f>
        <v>0</v>
      </c>
      <c r="K59" s="86">
        <f>October!M64</f>
        <v>0</v>
      </c>
      <c r="L59" s="32">
        <f>November!M64</f>
        <v>0</v>
      </c>
      <c r="M59" s="87">
        <f>December!M64</f>
        <v>0</v>
      </c>
      <c r="N59" s="35">
        <f t="shared" si="8"/>
        <v>0</v>
      </c>
    </row>
    <row r="60" spans="1:14" ht="11" customHeight="1" x14ac:dyDescent="0.15">
      <c r="A60" s="27"/>
      <c r="B60" s="32">
        <f>January!M65</f>
        <v>0</v>
      </c>
      <c r="C60" s="86">
        <f>February!M65</f>
        <v>0</v>
      </c>
      <c r="D60" s="32">
        <f>March!M65</f>
        <v>0</v>
      </c>
      <c r="E60" s="86">
        <f>April!M65</f>
        <v>0</v>
      </c>
      <c r="F60" s="32">
        <f>May!M65</f>
        <v>0</v>
      </c>
      <c r="G60" s="86">
        <f>June!M65</f>
        <v>0</v>
      </c>
      <c r="H60" s="32">
        <f>July!M65</f>
        <v>0</v>
      </c>
      <c r="I60" s="86">
        <f>August!M65</f>
        <v>0</v>
      </c>
      <c r="J60" s="32">
        <f>September!M65</f>
        <v>0</v>
      </c>
      <c r="K60" s="86">
        <f>October!M65</f>
        <v>0</v>
      </c>
      <c r="L60" s="32">
        <f>November!M65</f>
        <v>0</v>
      </c>
      <c r="M60" s="87">
        <f>December!M65</f>
        <v>0</v>
      </c>
      <c r="N60" s="35">
        <f t="shared" si="8"/>
        <v>0</v>
      </c>
    </row>
    <row r="61" spans="1:14" ht="11" customHeight="1" x14ac:dyDescent="0.15">
      <c r="A61" s="27"/>
      <c r="B61" s="32">
        <f>January!M66</f>
        <v>0</v>
      </c>
      <c r="C61" s="86">
        <f>February!M66</f>
        <v>0</v>
      </c>
      <c r="D61" s="32">
        <f>March!M66</f>
        <v>0</v>
      </c>
      <c r="E61" s="86">
        <f>April!M66</f>
        <v>0</v>
      </c>
      <c r="F61" s="32">
        <f>May!M66</f>
        <v>0</v>
      </c>
      <c r="G61" s="86">
        <f>June!M66</f>
        <v>0</v>
      </c>
      <c r="H61" s="32">
        <f>July!M66</f>
        <v>0</v>
      </c>
      <c r="I61" s="86">
        <f>August!M66</f>
        <v>0</v>
      </c>
      <c r="J61" s="32">
        <f>September!M66</f>
        <v>0</v>
      </c>
      <c r="K61" s="86">
        <f>October!M66</f>
        <v>0</v>
      </c>
      <c r="L61" s="32">
        <f>November!M66</f>
        <v>0</v>
      </c>
      <c r="M61" s="87">
        <f>December!M66</f>
        <v>0</v>
      </c>
      <c r="N61" s="35">
        <f t="shared" si="8"/>
        <v>0</v>
      </c>
    </row>
    <row r="62" spans="1:14" ht="11" customHeight="1" x14ac:dyDescent="0.15">
      <c r="A62" s="27"/>
      <c r="B62" s="32">
        <f>January!M67</f>
        <v>0</v>
      </c>
      <c r="C62" s="86">
        <f>February!M67</f>
        <v>0</v>
      </c>
      <c r="D62" s="32">
        <f>March!M67</f>
        <v>0</v>
      </c>
      <c r="E62" s="86">
        <f>April!M67</f>
        <v>0</v>
      </c>
      <c r="F62" s="32">
        <f>May!M67</f>
        <v>0</v>
      </c>
      <c r="G62" s="86">
        <f>June!M67</f>
        <v>0</v>
      </c>
      <c r="H62" s="32">
        <f>July!M67</f>
        <v>0</v>
      </c>
      <c r="I62" s="86">
        <f>August!M67</f>
        <v>0</v>
      </c>
      <c r="J62" s="32">
        <f>September!M67</f>
        <v>0</v>
      </c>
      <c r="K62" s="86">
        <f>October!M67</f>
        <v>0</v>
      </c>
      <c r="L62" s="32">
        <f>November!M67</f>
        <v>0</v>
      </c>
      <c r="M62" s="87">
        <f>December!M67</f>
        <v>0</v>
      </c>
      <c r="N62" s="35">
        <f t="shared" si="8"/>
        <v>0</v>
      </c>
    </row>
    <row r="63" spans="1:14" ht="11" customHeight="1" x14ac:dyDescent="0.15">
      <c r="A63" s="27"/>
      <c r="B63" s="32">
        <f>January!M68</f>
        <v>0</v>
      </c>
      <c r="C63" s="86">
        <f>February!M68</f>
        <v>0</v>
      </c>
      <c r="D63" s="32">
        <f>March!M68</f>
        <v>0</v>
      </c>
      <c r="E63" s="86">
        <f>April!M68</f>
        <v>0</v>
      </c>
      <c r="F63" s="32">
        <f>May!M68</f>
        <v>0</v>
      </c>
      <c r="G63" s="86">
        <f>June!M68</f>
        <v>0</v>
      </c>
      <c r="H63" s="32">
        <f>July!M68</f>
        <v>0</v>
      </c>
      <c r="I63" s="86">
        <f>August!M68</f>
        <v>0</v>
      </c>
      <c r="J63" s="32">
        <f>September!M68</f>
        <v>0</v>
      </c>
      <c r="K63" s="86">
        <f>October!M68</f>
        <v>0</v>
      </c>
      <c r="L63" s="32">
        <f>November!M68</f>
        <v>0</v>
      </c>
      <c r="M63" s="87">
        <f>December!M68</f>
        <v>0</v>
      </c>
      <c r="N63" s="35">
        <f t="shared" si="8"/>
        <v>0</v>
      </c>
    </row>
    <row r="64" spans="1:14" ht="11" customHeight="1" x14ac:dyDescent="0.15">
      <c r="A64" s="27"/>
      <c r="B64" s="32">
        <f>January!M69</f>
        <v>0</v>
      </c>
      <c r="C64" s="86">
        <f>February!M69</f>
        <v>0</v>
      </c>
      <c r="D64" s="32">
        <f>March!M69</f>
        <v>0</v>
      </c>
      <c r="E64" s="86">
        <f>April!M69</f>
        <v>0</v>
      </c>
      <c r="F64" s="32">
        <f>May!M69</f>
        <v>0</v>
      </c>
      <c r="G64" s="86">
        <f>June!M69</f>
        <v>0</v>
      </c>
      <c r="H64" s="32">
        <f>July!M69</f>
        <v>0</v>
      </c>
      <c r="I64" s="86">
        <f>August!M69</f>
        <v>0</v>
      </c>
      <c r="J64" s="32">
        <f>September!M69</f>
        <v>0</v>
      </c>
      <c r="K64" s="86">
        <f>October!M69</f>
        <v>0</v>
      </c>
      <c r="L64" s="32">
        <f>November!M69</f>
        <v>0</v>
      </c>
      <c r="M64" s="87">
        <f>December!M69</f>
        <v>0</v>
      </c>
      <c r="N64" s="35">
        <f t="shared" si="8"/>
        <v>0</v>
      </c>
    </row>
    <row r="65" spans="1:14" ht="11" customHeight="1" x14ac:dyDescent="0.15">
      <c r="A65" s="31" t="s">
        <v>224</v>
      </c>
      <c r="B65" s="285">
        <f>SUM(B55:B64)</f>
        <v>0</v>
      </c>
      <c r="C65" s="285">
        <f t="shared" ref="C65:M65" si="9">SUM(C55:C64)</f>
        <v>0</v>
      </c>
      <c r="D65" s="285">
        <f t="shared" si="9"/>
        <v>0</v>
      </c>
      <c r="E65" s="285">
        <f t="shared" si="9"/>
        <v>0</v>
      </c>
      <c r="F65" s="285">
        <f t="shared" si="9"/>
        <v>0</v>
      </c>
      <c r="G65" s="285">
        <f t="shared" si="9"/>
        <v>0</v>
      </c>
      <c r="H65" s="285">
        <f t="shared" si="9"/>
        <v>0</v>
      </c>
      <c r="I65" s="285">
        <f t="shared" si="9"/>
        <v>0</v>
      </c>
      <c r="J65" s="285">
        <f t="shared" si="9"/>
        <v>0</v>
      </c>
      <c r="K65" s="285">
        <f t="shared" si="9"/>
        <v>0</v>
      </c>
      <c r="L65" s="285">
        <f t="shared" si="9"/>
        <v>0</v>
      </c>
      <c r="M65" s="285">
        <f t="shared" si="9"/>
        <v>0</v>
      </c>
      <c r="N65" s="286">
        <f>SUM(N55:N64)</f>
        <v>0</v>
      </c>
    </row>
    <row r="66" spans="1:14" ht="11" customHeight="1" x14ac:dyDescent="0.15">
      <c r="A66" s="288" t="s">
        <v>33</v>
      </c>
      <c r="B66" s="108" t="s">
        <v>92</v>
      </c>
      <c r="C66" s="110" t="s">
        <v>93</v>
      </c>
      <c r="D66" s="110" t="s">
        <v>94</v>
      </c>
      <c r="E66" s="110" t="s">
        <v>95</v>
      </c>
      <c r="F66" s="110" t="s">
        <v>96</v>
      </c>
      <c r="G66" s="110" t="s">
        <v>97</v>
      </c>
      <c r="H66" s="110" t="s">
        <v>98</v>
      </c>
      <c r="I66" s="110" t="s">
        <v>99</v>
      </c>
      <c r="J66" s="110" t="s">
        <v>100</v>
      </c>
      <c r="K66" s="110" t="s">
        <v>101</v>
      </c>
      <c r="L66" s="110" t="s">
        <v>102</v>
      </c>
      <c r="M66" s="111" t="s">
        <v>103</v>
      </c>
      <c r="N66" s="114" t="s">
        <v>7</v>
      </c>
    </row>
    <row r="67" spans="1:14" ht="11" customHeight="1" x14ac:dyDescent="0.15">
      <c r="A67" s="379" t="s">
        <v>218</v>
      </c>
      <c r="B67" s="32">
        <f>January!M72</f>
        <v>0</v>
      </c>
      <c r="C67" s="86">
        <f>February!M72</f>
        <v>0</v>
      </c>
      <c r="D67" s="32">
        <f>March!M72</f>
        <v>0</v>
      </c>
      <c r="E67" s="86">
        <f>April!M72</f>
        <v>0</v>
      </c>
      <c r="F67" s="32">
        <f>May!M72</f>
        <v>0</v>
      </c>
      <c r="G67" s="86">
        <f>June!M72</f>
        <v>0</v>
      </c>
      <c r="H67" s="32">
        <f>July!M72</f>
        <v>0</v>
      </c>
      <c r="I67" s="86">
        <f>August!M72</f>
        <v>0</v>
      </c>
      <c r="J67" s="32">
        <f>September!M72</f>
        <v>0</v>
      </c>
      <c r="K67" s="86">
        <f>October!M72</f>
        <v>0</v>
      </c>
      <c r="L67" s="32">
        <f>November!M72</f>
        <v>0</v>
      </c>
      <c r="M67" s="87">
        <f>December!M72</f>
        <v>0</v>
      </c>
      <c r="N67" s="35">
        <f>SUM(B67:M67)</f>
        <v>0</v>
      </c>
    </row>
    <row r="68" spans="1:14" ht="11" customHeight="1" x14ac:dyDescent="0.15">
      <c r="A68" s="379" t="s">
        <v>34</v>
      </c>
      <c r="B68" s="32">
        <f>January!M73</f>
        <v>0</v>
      </c>
      <c r="C68" s="86">
        <f>February!M73</f>
        <v>0</v>
      </c>
      <c r="D68" s="32">
        <f>March!M73</f>
        <v>0</v>
      </c>
      <c r="E68" s="86">
        <f>April!M73</f>
        <v>0</v>
      </c>
      <c r="F68" s="32">
        <f>May!M73</f>
        <v>0</v>
      </c>
      <c r="G68" s="86">
        <f>June!M73</f>
        <v>0</v>
      </c>
      <c r="H68" s="32">
        <f>July!M73</f>
        <v>0</v>
      </c>
      <c r="I68" s="86">
        <f>August!M73</f>
        <v>0</v>
      </c>
      <c r="J68" s="32">
        <f>September!M73</f>
        <v>0</v>
      </c>
      <c r="K68" s="86">
        <f>October!M73</f>
        <v>0</v>
      </c>
      <c r="L68" s="32">
        <f>November!M73</f>
        <v>0</v>
      </c>
      <c r="M68" s="87">
        <f>December!M73</f>
        <v>0</v>
      </c>
      <c r="N68" s="35">
        <f t="shared" ref="N68:N82" si="10">SUM(B68:M68)</f>
        <v>0</v>
      </c>
    </row>
    <row r="69" spans="1:14" ht="11" customHeight="1" x14ac:dyDescent="0.15">
      <c r="A69" s="379" t="s">
        <v>217</v>
      </c>
      <c r="B69" s="32">
        <f>January!M74</f>
        <v>0</v>
      </c>
      <c r="C69" s="86">
        <f>February!M74</f>
        <v>0</v>
      </c>
      <c r="D69" s="32">
        <f>March!M74</f>
        <v>0</v>
      </c>
      <c r="E69" s="86">
        <f>April!M74</f>
        <v>0</v>
      </c>
      <c r="F69" s="32">
        <f>May!M74</f>
        <v>0</v>
      </c>
      <c r="G69" s="86">
        <f>June!M74</f>
        <v>0</v>
      </c>
      <c r="H69" s="32">
        <f>July!M74</f>
        <v>0</v>
      </c>
      <c r="I69" s="86">
        <f>August!M74</f>
        <v>0</v>
      </c>
      <c r="J69" s="32">
        <f>September!M74</f>
        <v>0</v>
      </c>
      <c r="K69" s="86">
        <f>October!M74</f>
        <v>0</v>
      </c>
      <c r="L69" s="32">
        <f>November!M74</f>
        <v>0</v>
      </c>
      <c r="M69" s="87">
        <f>December!M74</f>
        <v>0</v>
      </c>
      <c r="N69" s="35">
        <f t="shared" si="10"/>
        <v>0</v>
      </c>
    </row>
    <row r="70" spans="1:14" ht="11" customHeight="1" x14ac:dyDescent="0.15">
      <c r="A70" s="379" t="s">
        <v>216</v>
      </c>
      <c r="B70" s="32">
        <f>January!M75</f>
        <v>0</v>
      </c>
      <c r="C70" s="86">
        <f>February!M75</f>
        <v>0</v>
      </c>
      <c r="D70" s="32">
        <f>March!M75</f>
        <v>0</v>
      </c>
      <c r="E70" s="86">
        <f>April!M75</f>
        <v>0</v>
      </c>
      <c r="F70" s="32">
        <f>May!M75</f>
        <v>0</v>
      </c>
      <c r="G70" s="86">
        <f>June!M75</f>
        <v>0</v>
      </c>
      <c r="H70" s="32">
        <f>July!M75</f>
        <v>0</v>
      </c>
      <c r="I70" s="86">
        <f>August!M75</f>
        <v>0</v>
      </c>
      <c r="J70" s="32">
        <f>September!M75</f>
        <v>0</v>
      </c>
      <c r="K70" s="86">
        <f>October!M75</f>
        <v>0</v>
      </c>
      <c r="L70" s="32">
        <f>November!M75</f>
        <v>0</v>
      </c>
      <c r="M70" s="87">
        <f>December!M75</f>
        <v>0</v>
      </c>
      <c r="N70" s="35">
        <f t="shared" si="10"/>
        <v>0</v>
      </c>
    </row>
    <row r="71" spans="1:14" ht="11" customHeight="1" x14ac:dyDescent="0.15">
      <c r="A71" s="379" t="s">
        <v>215</v>
      </c>
      <c r="B71" s="32">
        <f>January!M76</f>
        <v>0</v>
      </c>
      <c r="C71" s="86">
        <f>February!M76</f>
        <v>0</v>
      </c>
      <c r="D71" s="32">
        <f>March!M76</f>
        <v>0</v>
      </c>
      <c r="E71" s="86">
        <f>April!M76</f>
        <v>0</v>
      </c>
      <c r="F71" s="32">
        <f>May!M76</f>
        <v>0</v>
      </c>
      <c r="G71" s="86">
        <f>June!M76</f>
        <v>0</v>
      </c>
      <c r="H71" s="32">
        <f>July!M76</f>
        <v>0</v>
      </c>
      <c r="I71" s="86">
        <f>August!M76</f>
        <v>0</v>
      </c>
      <c r="J71" s="32">
        <f>September!M76</f>
        <v>0</v>
      </c>
      <c r="K71" s="86">
        <f>October!M76</f>
        <v>0</v>
      </c>
      <c r="L71" s="32">
        <f>November!M76</f>
        <v>0</v>
      </c>
      <c r="M71" s="87">
        <f>December!M76</f>
        <v>0</v>
      </c>
      <c r="N71" s="35">
        <f t="shared" si="10"/>
        <v>0</v>
      </c>
    </row>
    <row r="72" spans="1:14" ht="11" customHeight="1" x14ac:dyDescent="0.15">
      <c r="A72" s="379" t="s">
        <v>35</v>
      </c>
      <c r="B72" s="32">
        <f>January!M77</f>
        <v>0</v>
      </c>
      <c r="C72" s="86">
        <f>February!M77</f>
        <v>0</v>
      </c>
      <c r="D72" s="32">
        <f>March!M77</f>
        <v>0</v>
      </c>
      <c r="E72" s="86">
        <f>April!M77</f>
        <v>0</v>
      </c>
      <c r="F72" s="32">
        <f>May!M77</f>
        <v>0</v>
      </c>
      <c r="G72" s="86">
        <f>June!M77</f>
        <v>0</v>
      </c>
      <c r="H72" s="32">
        <f>July!M77</f>
        <v>0</v>
      </c>
      <c r="I72" s="86">
        <f>August!M77</f>
        <v>0</v>
      </c>
      <c r="J72" s="32">
        <f>September!M77</f>
        <v>0</v>
      </c>
      <c r="K72" s="86">
        <f>October!M77</f>
        <v>0</v>
      </c>
      <c r="L72" s="32">
        <f>November!M77</f>
        <v>0</v>
      </c>
      <c r="M72" s="87">
        <f>December!M77</f>
        <v>0</v>
      </c>
      <c r="N72" s="35">
        <f t="shared" si="10"/>
        <v>0</v>
      </c>
    </row>
    <row r="73" spans="1:14" ht="11" customHeight="1" x14ac:dyDescent="0.15">
      <c r="A73" s="379" t="s">
        <v>192</v>
      </c>
      <c r="B73" s="32">
        <f>January!M78</f>
        <v>0</v>
      </c>
      <c r="C73" s="86">
        <f>February!M78</f>
        <v>0</v>
      </c>
      <c r="D73" s="32">
        <f>March!M78</f>
        <v>0</v>
      </c>
      <c r="E73" s="86">
        <f>April!M78</f>
        <v>0</v>
      </c>
      <c r="F73" s="32">
        <f>May!M78</f>
        <v>0</v>
      </c>
      <c r="G73" s="86">
        <f>June!M78</f>
        <v>0</v>
      </c>
      <c r="H73" s="32">
        <f>July!M78</f>
        <v>0</v>
      </c>
      <c r="I73" s="86">
        <f>August!M78</f>
        <v>0</v>
      </c>
      <c r="J73" s="32">
        <f>September!M78</f>
        <v>0</v>
      </c>
      <c r="K73" s="86">
        <f>October!M78</f>
        <v>0</v>
      </c>
      <c r="L73" s="32">
        <f>November!M78</f>
        <v>0</v>
      </c>
      <c r="M73" s="87">
        <f>December!M78</f>
        <v>0</v>
      </c>
      <c r="N73" s="35">
        <f t="shared" si="10"/>
        <v>0</v>
      </c>
    </row>
    <row r="74" spans="1:14" ht="11" customHeight="1" x14ac:dyDescent="0.15">
      <c r="A74" s="379" t="s">
        <v>201</v>
      </c>
      <c r="B74" s="32">
        <f>January!M79</f>
        <v>0</v>
      </c>
      <c r="C74" s="86">
        <f>February!M79</f>
        <v>0</v>
      </c>
      <c r="D74" s="32">
        <f>March!M79</f>
        <v>0</v>
      </c>
      <c r="E74" s="86">
        <f>April!M79</f>
        <v>0</v>
      </c>
      <c r="F74" s="32">
        <f>May!M79</f>
        <v>0</v>
      </c>
      <c r="G74" s="86">
        <f>June!M79</f>
        <v>0</v>
      </c>
      <c r="H74" s="32">
        <f>July!M79</f>
        <v>0</v>
      </c>
      <c r="I74" s="86">
        <f>August!M79</f>
        <v>0</v>
      </c>
      <c r="J74" s="32">
        <f>September!M79</f>
        <v>0</v>
      </c>
      <c r="K74" s="86">
        <f>October!M79</f>
        <v>0</v>
      </c>
      <c r="L74" s="32">
        <f>November!M79</f>
        <v>0</v>
      </c>
      <c r="M74" s="87">
        <f>December!M79</f>
        <v>0</v>
      </c>
      <c r="N74" s="35">
        <f t="shared" si="10"/>
        <v>0</v>
      </c>
    </row>
    <row r="75" spans="1:14" ht="11" customHeight="1" x14ac:dyDescent="0.15">
      <c r="A75" s="379" t="s">
        <v>36</v>
      </c>
      <c r="B75" s="32">
        <f>January!M80</f>
        <v>0</v>
      </c>
      <c r="C75" s="86">
        <f>February!M80</f>
        <v>0</v>
      </c>
      <c r="D75" s="32">
        <f>March!M80</f>
        <v>0</v>
      </c>
      <c r="E75" s="86">
        <f>April!M80</f>
        <v>0</v>
      </c>
      <c r="F75" s="32">
        <f>May!M80</f>
        <v>0</v>
      </c>
      <c r="G75" s="86">
        <f>June!M80</f>
        <v>0</v>
      </c>
      <c r="H75" s="32">
        <f>July!M80</f>
        <v>0</v>
      </c>
      <c r="I75" s="86">
        <f>August!M80</f>
        <v>0</v>
      </c>
      <c r="J75" s="32">
        <f>September!M80</f>
        <v>0</v>
      </c>
      <c r="K75" s="86">
        <f>October!M80</f>
        <v>0</v>
      </c>
      <c r="L75" s="32">
        <f>November!M80</f>
        <v>0</v>
      </c>
      <c r="M75" s="87">
        <f>December!M80</f>
        <v>0</v>
      </c>
      <c r="N75" s="35">
        <f t="shared" si="10"/>
        <v>0</v>
      </c>
    </row>
    <row r="76" spans="1:14" ht="11" customHeight="1" x14ac:dyDescent="0.15">
      <c r="A76" s="379" t="s">
        <v>214</v>
      </c>
      <c r="B76" s="32">
        <f>January!M81</f>
        <v>0</v>
      </c>
      <c r="C76" s="86">
        <f>February!M81</f>
        <v>0</v>
      </c>
      <c r="D76" s="32">
        <f>March!M81</f>
        <v>0</v>
      </c>
      <c r="E76" s="86">
        <f>April!M81</f>
        <v>0</v>
      </c>
      <c r="F76" s="32">
        <f>May!M81</f>
        <v>0</v>
      </c>
      <c r="G76" s="86">
        <f>June!M81</f>
        <v>0</v>
      </c>
      <c r="H76" s="32">
        <f>July!M81</f>
        <v>0</v>
      </c>
      <c r="I76" s="86">
        <f>August!M81</f>
        <v>0</v>
      </c>
      <c r="J76" s="32">
        <f>September!M81</f>
        <v>0</v>
      </c>
      <c r="K76" s="86">
        <f>October!M81</f>
        <v>0</v>
      </c>
      <c r="L76" s="32">
        <f>November!M81</f>
        <v>0</v>
      </c>
      <c r="M76" s="87">
        <f>December!M81</f>
        <v>0</v>
      </c>
      <c r="N76" s="35">
        <f t="shared" si="10"/>
        <v>0</v>
      </c>
    </row>
    <row r="77" spans="1:14" ht="11" customHeight="1" x14ac:dyDescent="0.15">
      <c r="A77" s="379" t="s">
        <v>37</v>
      </c>
      <c r="B77" s="32">
        <f>January!M82</f>
        <v>0</v>
      </c>
      <c r="C77" s="86">
        <f>February!M82</f>
        <v>0</v>
      </c>
      <c r="D77" s="32">
        <f>March!M82</f>
        <v>0</v>
      </c>
      <c r="E77" s="86">
        <f>April!M82</f>
        <v>0</v>
      </c>
      <c r="F77" s="32">
        <f>May!M82</f>
        <v>0</v>
      </c>
      <c r="G77" s="86">
        <f>June!M82</f>
        <v>0</v>
      </c>
      <c r="H77" s="32">
        <f>July!M82</f>
        <v>0</v>
      </c>
      <c r="I77" s="86">
        <f>August!M82</f>
        <v>0</v>
      </c>
      <c r="J77" s="32">
        <f>September!M82</f>
        <v>0</v>
      </c>
      <c r="K77" s="86">
        <f>October!M82</f>
        <v>0</v>
      </c>
      <c r="L77" s="32">
        <f>November!M82</f>
        <v>0</v>
      </c>
      <c r="M77" s="87">
        <f>December!M82</f>
        <v>0</v>
      </c>
      <c r="N77" s="35">
        <f t="shared" si="10"/>
        <v>0</v>
      </c>
    </row>
    <row r="78" spans="1:14" ht="11" customHeight="1" x14ac:dyDescent="0.15">
      <c r="A78" s="6"/>
      <c r="B78" s="32">
        <f>January!M83</f>
        <v>0</v>
      </c>
      <c r="C78" s="86">
        <f>February!M83</f>
        <v>0</v>
      </c>
      <c r="D78" s="32">
        <f>March!M83</f>
        <v>0</v>
      </c>
      <c r="E78" s="86">
        <f>April!M83</f>
        <v>0</v>
      </c>
      <c r="F78" s="32">
        <f>May!M83</f>
        <v>0</v>
      </c>
      <c r="G78" s="86">
        <f>June!M83</f>
        <v>0</v>
      </c>
      <c r="H78" s="32">
        <f>July!M83</f>
        <v>0</v>
      </c>
      <c r="I78" s="86">
        <f>August!M83</f>
        <v>0</v>
      </c>
      <c r="J78" s="32">
        <f>September!M83</f>
        <v>0</v>
      </c>
      <c r="K78" s="86">
        <f>October!M83</f>
        <v>0</v>
      </c>
      <c r="L78" s="32">
        <f>November!M83</f>
        <v>0</v>
      </c>
      <c r="M78" s="87">
        <f>December!M83</f>
        <v>0</v>
      </c>
      <c r="N78" s="35">
        <f t="shared" si="10"/>
        <v>0</v>
      </c>
    </row>
    <row r="79" spans="1:14" ht="11" customHeight="1" x14ac:dyDescent="0.15">
      <c r="A79" s="6"/>
      <c r="B79" s="32">
        <f>January!M84</f>
        <v>0</v>
      </c>
      <c r="C79" s="86">
        <f>February!M84</f>
        <v>0</v>
      </c>
      <c r="D79" s="32">
        <f>March!M84</f>
        <v>0</v>
      </c>
      <c r="E79" s="86">
        <f>April!M84</f>
        <v>0</v>
      </c>
      <c r="F79" s="32">
        <f>May!M84</f>
        <v>0</v>
      </c>
      <c r="G79" s="86">
        <f>June!M84</f>
        <v>0</v>
      </c>
      <c r="H79" s="32">
        <f>July!M84</f>
        <v>0</v>
      </c>
      <c r="I79" s="86">
        <f>August!M84</f>
        <v>0</v>
      </c>
      <c r="J79" s="32">
        <f>September!M84</f>
        <v>0</v>
      </c>
      <c r="K79" s="86">
        <f>October!M84</f>
        <v>0</v>
      </c>
      <c r="L79" s="32">
        <f>November!M84</f>
        <v>0</v>
      </c>
      <c r="M79" s="87">
        <f>December!M84</f>
        <v>0</v>
      </c>
      <c r="N79" s="35">
        <f t="shared" si="10"/>
        <v>0</v>
      </c>
    </row>
    <row r="80" spans="1:14" ht="11" customHeight="1" x14ac:dyDescent="0.15">
      <c r="A80" s="6"/>
      <c r="B80" s="32">
        <f>January!M85</f>
        <v>0</v>
      </c>
      <c r="C80" s="86">
        <f>February!M85</f>
        <v>0</v>
      </c>
      <c r="D80" s="32">
        <f>March!M85</f>
        <v>0</v>
      </c>
      <c r="E80" s="86">
        <f>April!M85</f>
        <v>0</v>
      </c>
      <c r="F80" s="32">
        <f>May!M85</f>
        <v>0</v>
      </c>
      <c r="G80" s="86">
        <f>June!M85</f>
        <v>0</v>
      </c>
      <c r="H80" s="32">
        <f>July!M85</f>
        <v>0</v>
      </c>
      <c r="I80" s="86">
        <f>August!M85</f>
        <v>0</v>
      </c>
      <c r="J80" s="32">
        <f>September!M85</f>
        <v>0</v>
      </c>
      <c r="K80" s="86">
        <f>October!M85</f>
        <v>0</v>
      </c>
      <c r="L80" s="32">
        <f>November!M85</f>
        <v>0</v>
      </c>
      <c r="M80" s="87">
        <f>December!M85</f>
        <v>0</v>
      </c>
      <c r="N80" s="35">
        <f t="shared" si="10"/>
        <v>0</v>
      </c>
    </row>
    <row r="81" spans="1:14" ht="11" customHeight="1" x14ac:dyDescent="0.15">
      <c r="A81" s="6"/>
      <c r="B81" s="32">
        <f>January!M86</f>
        <v>0</v>
      </c>
      <c r="C81" s="86">
        <f>February!M86</f>
        <v>0</v>
      </c>
      <c r="D81" s="32">
        <f>March!M86</f>
        <v>0</v>
      </c>
      <c r="E81" s="86">
        <f>April!M86</f>
        <v>0</v>
      </c>
      <c r="F81" s="32">
        <f>May!M86</f>
        <v>0</v>
      </c>
      <c r="G81" s="86">
        <f>June!M86</f>
        <v>0</v>
      </c>
      <c r="H81" s="32">
        <f>July!M86</f>
        <v>0</v>
      </c>
      <c r="I81" s="86">
        <f>August!M86</f>
        <v>0</v>
      </c>
      <c r="J81" s="32">
        <f>September!M86</f>
        <v>0</v>
      </c>
      <c r="K81" s="86">
        <f>October!M86</f>
        <v>0</v>
      </c>
      <c r="L81" s="32">
        <f>November!M86</f>
        <v>0</v>
      </c>
      <c r="M81" s="87">
        <f>December!M86</f>
        <v>0</v>
      </c>
      <c r="N81" s="35">
        <f t="shared" si="10"/>
        <v>0</v>
      </c>
    </row>
    <row r="82" spans="1:14" ht="11" customHeight="1" x14ac:dyDescent="0.15">
      <c r="A82" s="6"/>
      <c r="B82" s="32">
        <f>January!M87</f>
        <v>0</v>
      </c>
      <c r="C82" s="86">
        <f>February!M87</f>
        <v>0</v>
      </c>
      <c r="D82" s="32">
        <f>March!M87</f>
        <v>0</v>
      </c>
      <c r="E82" s="86">
        <f>April!M87</f>
        <v>0</v>
      </c>
      <c r="F82" s="32">
        <f>May!M87</f>
        <v>0</v>
      </c>
      <c r="G82" s="86">
        <f>June!M87</f>
        <v>0</v>
      </c>
      <c r="H82" s="32">
        <f>July!M87</f>
        <v>0</v>
      </c>
      <c r="I82" s="86">
        <f>August!M87</f>
        <v>0</v>
      </c>
      <c r="J82" s="32">
        <f>September!M87</f>
        <v>0</v>
      </c>
      <c r="K82" s="86">
        <f>October!M87</f>
        <v>0</v>
      </c>
      <c r="L82" s="32">
        <f>November!M87</f>
        <v>0</v>
      </c>
      <c r="M82" s="87">
        <f>December!M87</f>
        <v>0</v>
      </c>
      <c r="N82" s="35">
        <f t="shared" si="10"/>
        <v>0</v>
      </c>
    </row>
    <row r="83" spans="1:14" ht="11" customHeight="1" x14ac:dyDescent="0.15">
      <c r="A83" s="31" t="s">
        <v>224</v>
      </c>
      <c r="B83" s="285">
        <f>SUM(B67:B82)</f>
        <v>0</v>
      </c>
      <c r="C83" s="285">
        <f t="shared" ref="C83:M83" si="11">SUM(C67:C82)</f>
        <v>0</v>
      </c>
      <c r="D83" s="285">
        <f t="shared" si="11"/>
        <v>0</v>
      </c>
      <c r="E83" s="285">
        <f t="shared" si="11"/>
        <v>0</v>
      </c>
      <c r="F83" s="285">
        <f t="shared" si="11"/>
        <v>0</v>
      </c>
      <c r="G83" s="285">
        <f t="shared" si="11"/>
        <v>0</v>
      </c>
      <c r="H83" s="285">
        <f t="shared" si="11"/>
        <v>0</v>
      </c>
      <c r="I83" s="285">
        <f t="shared" si="11"/>
        <v>0</v>
      </c>
      <c r="J83" s="285">
        <f t="shared" si="11"/>
        <v>0</v>
      </c>
      <c r="K83" s="285">
        <f t="shared" si="11"/>
        <v>0</v>
      </c>
      <c r="L83" s="285">
        <f t="shared" si="11"/>
        <v>0</v>
      </c>
      <c r="M83" s="285">
        <f t="shared" si="11"/>
        <v>0</v>
      </c>
      <c r="N83" s="278">
        <f>SUM(N67:N82)</f>
        <v>0</v>
      </c>
    </row>
    <row r="84" spans="1:14" ht="11" customHeight="1" x14ac:dyDescent="0.15">
      <c r="A84" s="288" t="s">
        <v>38</v>
      </c>
      <c r="B84" s="108" t="s">
        <v>92</v>
      </c>
      <c r="C84" s="110" t="s">
        <v>93</v>
      </c>
      <c r="D84" s="110" t="s">
        <v>94</v>
      </c>
      <c r="E84" s="110" t="s">
        <v>95</v>
      </c>
      <c r="F84" s="110" t="s">
        <v>96</v>
      </c>
      <c r="G84" s="110" t="s">
        <v>97</v>
      </c>
      <c r="H84" s="110" t="s">
        <v>98</v>
      </c>
      <c r="I84" s="110" t="s">
        <v>99</v>
      </c>
      <c r="J84" s="110" t="s">
        <v>100</v>
      </c>
      <c r="K84" s="110" t="s">
        <v>101</v>
      </c>
      <c r="L84" s="110" t="s">
        <v>102</v>
      </c>
      <c r="M84" s="111" t="s">
        <v>103</v>
      </c>
      <c r="N84" s="114" t="s">
        <v>7</v>
      </c>
    </row>
    <row r="85" spans="1:14" ht="11" customHeight="1" x14ac:dyDescent="0.15">
      <c r="A85" s="381" t="s">
        <v>39</v>
      </c>
      <c r="B85" s="32">
        <f>January!M90</f>
        <v>0</v>
      </c>
      <c r="C85" s="86">
        <f>February!M90</f>
        <v>0</v>
      </c>
      <c r="D85" s="32">
        <f>March!M90</f>
        <v>0</v>
      </c>
      <c r="E85" s="86">
        <f>April!M90</f>
        <v>0</v>
      </c>
      <c r="F85" s="32">
        <f>May!M90</f>
        <v>0</v>
      </c>
      <c r="G85" s="86">
        <f>June!M90</f>
        <v>0</v>
      </c>
      <c r="H85" s="32">
        <f>July!M90</f>
        <v>0</v>
      </c>
      <c r="I85" s="86">
        <f>August!M90</f>
        <v>0</v>
      </c>
      <c r="J85" s="32">
        <f>September!M90</f>
        <v>0</v>
      </c>
      <c r="K85" s="86">
        <f>October!M90</f>
        <v>0</v>
      </c>
      <c r="L85" s="32">
        <f>November!M90</f>
        <v>0</v>
      </c>
      <c r="M85" s="87">
        <f>December!M90</f>
        <v>0</v>
      </c>
      <c r="N85" s="35">
        <f>SUM(B85:M85)</f>
        <v>0</v>
      </c>
    </row>
    <row r="86" spans="1:14" ht="11" customHeight="1" x14ac:dyDescent="0.15">
      <c r="A86" s="381" t="s">
        <v>40</v>
      </c>
      <c r="B86" s="32">
        <f>January!M91</f>
        <v>0</v>
      </c>
      <c r="C86" s="86">
        <f>February!M91</f>
        <v>0</v>
      </c>
      <c r="D86" s="32">
        <f>March!M91</f>
        <v>0</v>
      </c>
      <c r="E86" s="86">
        <f>April!M91</f>
        <v>0</v>
      </c>
      <c r="F86" s="32">
        <f>May!M91</f>
        <v>0</v>
      </c>
      <c r="G86" s="86">
        <f>June!M91</f>
        <v>0</v>
      </c>
      <c r="H86" s="32">
        <f>July!M91</f>
        <v>0</v>
      </c>
      <c r="I86" s="86">
        <f>August!M91</f>
        <v>0</v>
      </c>
      <c r="J86" s="32">
        <f>September!M91</f>
        <v>0</v>
      </c>
      <c r="K86" s="86">
        <f>October!M91</f>
        <v>0</v>
      </c>
      <c r="L86" s="32">
        <f>November!M91</f>
        <v>0</v>
      </c>
      <c r="M86" s="87">
        <f>December!M91</f>
        <v>0</v>
      </c>
      <c r="N86" s="35">
        <f t="shared" ref="N86:N91" si="12">SUM(B86:M86)</f>
        <v>0</v>
      </c>
    </row>
    <row r="87" spans="1:14" ht="11" customHeight="1" x14ac:dyDescent="0.15">
      <c r="A87" s="27"/>
      <c r="B87" s="32">
        <f>January!M92</f>
        <v>0</v>
      </c>
      <c r="C87" s="86">
        <f>February!M92</f>
        <v>0</v>
      </c>
      <c r="D87" s="32">
        <f>March!M92</f>
        <v>0</v>
      </c>
      <c r="E87" s="86">
        <f>April!M92</f>
        <v>0</v>
      </c>
      <c r="F87" s="32">
        <f>May!M92</f>
        <v>0</v>
      </c>
      <c r="G87" s="86">
        <f>June!M92</f>
        <v>0</v>
      </c>
      <c r="H87" s="32">
        <f>July!M92</f>
        <v>0</v>
      </c>
      <c r="I87" s="86">
        <f>August!M92</f>
        <v>0</v>
      </c>
      <c r="J87" s="32">
        <f>September!M92</f>
        <v>0</v>
      </c>
      <c r="K87" s="86">
        <f>October!M92</f>
        <v>0</v>
      </c>
      <c r="L87" s="32">
        <f>November!M92</f>
        <v>0</v>
      </c>
      <c r="M87" s="87">
        <f>December!M92</f>
        <v>0</v>
      </c>
      <c r="N87" s="35">
        <f t="shared" si="12"/>
        <v>0</v>
      </c>
    </row>
    <row r="88" spans="1:14" ht="11" customHeight="1" x14ac:dyDescent="0.15">
      <c r="A88" s="27"/>
      <c r="B88" s="32">
        <f>January!M93</f>
        <v>0</v>
      </c>
      <c r="C88" s="86">
        <f>February!M93</f>
        <v>0</v>
      </c>
      <c r="D88" s="32">
        <f>March!M93</f>
        <v>0</v>
      </c>
      <c r="E88" s="86">
        <f>April!M93</f>
        <v>0</v>
      </c>
      <c r="F88" s="32">
        <f>May!M93</f>
        <v>0</v>
      </c>
      <c r="G88" s="86">
        <f>June!M93</f>
        <v>0</v>
      </c>
      <c r="H88" s="32">
        <f>July!M93</f>
        <v>0</v>
      </c>
      <c r="I88" s="86">
        <f>August!M93</f>
        <v>0</v>
      </c>
      <c r="J88" s="32">
        <f>September!M93</f>
        <v>0</v>
      </c>
      <c r="K88" s="86">
        <f>October!M93</f>
        <v>0</v>
      </c>
      <c r="L88" s="32">
        <f>November!M93</f>
        <v>0</v>
      </c>
      <c r="M88" s="87">
        <f>December!M93</f>
        <v>0</v>
      </c>
      <c r="N88" s="35">
        <f t="shared" si="12"/>
        <v>0</v>
      </c>
    </row>
    <row r="89" spans="1:14" ht="11" customHeight="1" x14ac:dyDescent="0.15">
      <c r="A89" s="27"/>
      <c r="B89" s="32">
        <f>January!M94</f>
        <v>0</v>
      </c>
      <c r="C89" s="86">
        <f>February!M94</f>
        <v>0</v>
      </c>
      <c r="D89" s="32">
        <f>March!M94</f>
        <v>0</v>
      </c>
      <c r="E89" s="86">
        <f>April!M94</f>
        <v>0</v>
      </c>
      <c r="F89" s="32">
        <f>May!M94</f>
        <v>0</v>
      </c>
      <c r="G89" s="86">
        <f>June!M94</f>
        <v>0</v>
      </c>
      <c r="H89" s="32">
        <f>July!M94</f>
        <v>0</v>
      </c>
      <c r="I89" s="86">
        <f>August!M94</f>
        <v>0</v>
      </c>
      <c r="J89" s="32">
        <f>September!M94</f>
        <v>0</v>
      </c>
      <c r="K89" s="86">
        <f>October!M94</f>
        <v>0</v>
      </c>
      <c r="L89" s="32">
        <f>November!M94</f>
        <v>0</v>
      </c>
      <c r="M89" s="87">
        <f>December!M94</f>
        <v>0</v>
      </c>
      <c r="N89" s="35">
        <f t="shared" si="12"/>
        <v>0</v>
      </c>
    </row>
    <row r="90" spans="1:14" ht="11" customHeight="1" x14ac:dyDescent="0.15">
      <c r="A90" s="27"/>
      <c r="B90" s="32">
        <f>January!M95</f>
        <v>0</v>
      </c>
      <c r="C90" s="86">
        <f>February!M95</f>
        <v>0</v>
      </c>
      <c r="D90" s="32">
        <f>March!M95</f>
        <v>0</v>
      </c>
      <c r="E90" s="86">
        <f>April!M95</f>
        <v>0</v>
      </c>
      <c r="F90" s="32">
        <f>May!M95</f>
        <v>0</v>
      </c>
      <c r="G90" s="86">
        <f>June!M95</f>
        <v>0</v>
      </c>
      <c r="H90" s="32">
        <f>July!M95</f>
        <v>0</v>
      </c>
      <c r="I90" s="86">
        <f>August!M95</f>
        <v>0</v>
      </c>
      <c r="J90" s="32">
        <f>September!M95</f>
        <v>0</v>
      </c>
      <c r="K90" s="86">
        <f>October!M95</f>
        <v>0</v>
      </c>
      <c r="L90" s="32">
        <f>November!M95</f>
        <v>0</v>
      </c>
      <c r="M90" s="87">
        <f>December!M95</f>
        <v>0</v>
      </c>
      <c r="N90" s="35">
        <f t="shared" si="12"/>
        <v>0</v>
      </c>
    </row>
    <row r="91" spans="1:14" ht="11" customHeight="1" x14ac:dyDescent="0.15">
      <c r="A91" s="27"/>
      <c r="B91" s="32">
        <f>January!M96</f>
        <v>0</v>
      </c>
      <c r="C91" s="86">
        <f>February!M96</f>
        <v>0</v>
      </c>
      <c r="D91" s="32">
        <f>March!M96</f>
        <v>0</v>
      </c>
      <c r="E91" s="86">
        <f>April!M96</f>
        <v>0</v>
      </c>
      <c r="F91" s="32">
        <f>May!M96</f>
        <v>0</v>
      </c>
      <c r="G91" s="86">
        <f>June!M96</f>
        <v>0</v>
      </c>
      <c r="H91" s="32">
        <f>July!M96</f>
        <v>0</v>
      </c>
      <c r="I91" s="86">
        <f>August!M96</f>
        <v>0</v>
      </c>
      <c r="J91" s="32">
        <f>September!M96</f>
        <v>0</v>
      </c>
      <c r="K91" s="86">
        <f>October!M96</f>
        <v>0</v>
      </c>
      <c r="L91" s="32">
        <f>November!M96</f>
        <v>0</v>
      </c>
      <c r="M91" s="87">
        <f>December!M96</f>
        <v>0</v>
      </c>
      <c r="N91" s="35">
        <f t="shared" si="12"/>
        <v>0</v>
      </c>
    </row>
    <row r="92" spans="1:14" ht="11" customHeight="1" x14ac:dyDescent="0.15">
      <c r="A92" s="31" t="s">
        <v>224</v>
      </c>
      <c r="B92" s="285">
        <f>SUM(B85:B91)</f>
        <v>0</v>
      </c>
      <c r="C92" s="285">
        <f t="shared" ref="C92:M92" si="13">SUM(C85:C91)</f>
        <v>0</v>
      </c>
      <c r="D92" s="285">
        <f t="shared" si="13"/>
        <v>0</v>
      </c>
      <c r="E92" s="285">
        <f t="shared" si="13"/>
        <v>0</v>
      </c>
      <c r="F92" s="285">
        <f t="shared" si="13"/>
        <v>0</v>
      </c>
      <c r="G92" s="285">
        <f t="shared" si="13"/>
        <v>0</v>
      </c>
      <c r="H92" s="285">
        <f t="shared" si="13"/>
        <v>0</v>
      </c>
      <c r="I92" s="285">
        <f t="shared" si="13"/>
        <v>0</v>
      </c>
      <c r="J92" s="285">
        <f t="shared" si="13"/>
        <v>0</v>
      </c>
      <c r="K92" s="285">
        <f t="shared" si="13"/>
        <v>0</v>
      </c>
      <c r="L92" s="285">
        <f t="shared" si="13"/>
        <v>0</v>
      </c>
      <c r="M92" s="285">
        <f t="shared" si="13"/>
        <v>0</v>
      </c>
      <c r="N92" s="278">
        <f>SUM(N85:N91)</f>
        <v>0</v>
      </c>
    </row>
    <row r="93" spans="1:14" ht="11" customHeight="1" x14ac:dyDescent="0.15">
      <c r="A93" s="287" t="s">
        <v>41</v>
      </c>
      <c r="B93" s="108" t="s">
        <v>92</v>
      </c>
      <c r="C93" s="110" t="s">
        <v>93</v>
      </c>
      <c r="D93" s="110" t="s">
        <v>94</v>
      </c>
      <c r="E93" s="110" t="s">
        <v>95</v>
      </c>
      <c r="F93" s="110" t="s">
        <v>96</v>
      </c>
      <c r="G93" s="110" t="s">
        <v>97</v>
      </c>
      <c r="H93" s="110" t="s">
        <v>98</v>
      </c>
      <c r="I93" s="110" t="s">
        <v>99</v>
      </c>
      <c r="J93" s="110" t="s">
        <v>100</v>
      </c>
      <c r="K93" s="110" t="s">
        <v>101</v>
      </c>
      <c r="L93" s="110" t="s">
        <v>102</v>
      </c>
      <c r="M93" s="111" t="s">
        <v>103</v>
      </c>
      <c r="N93" s="114" t="s">
        <v>7</v>
      </c>
    </row>
    <row r="94" spans="1:14" ht="11" customHeight="1" x14ac:dyDescent="0.15">
      <c r="A94" s="379" t="s">
        <v>117</v>
      </c>
      <c r="B94" s="32">
        <f>January!M99</f>
        <v>0</v>
      </c>
      <c r="C94" s="86">
        <f>February!M99</f>
        <v>0</v>
      </c>
      <c r="D94" s="32">
        <f>March!M99</f>
        <v>0</v>
      </c>
      <c r="E94" s="86">
        <f>April!M99</f>
        <v>0</v>
      </c>
      <c r="F94" s="32">
        <f>May!M99</f>
        <v>0</v>
      </c>
      <c r="G94" s="86">
        <f>June!M99</f>
        <v>0</v>
      </c>
      <c r="H94" s="32">
        <f>July!M99</f>
        <v>0</v>
      </c>
      <c r="I94" s="86">
        <f>August!M99</f>
        <v>0</v>
      </c>
      <c r="J94" s="32">
        <f>September!M99</f>
        <v>0</v>
      </c>
      <c r="K94" s="86">
        <f>October!M99</f>
        <v>0</v>
      </c>
      <c r="L94" s="32">
        <f>November!M99</f>
        <v>0</v>
      </c>
      <c r="M94" s="87">
        <f>December!M99</f>
        <v>0</v>
      </c>
      <c r="N94" s="35">
        <f>SUM(B94:M94)</f>
        <v>0</v>
      </c>
    </row>
    <row r="95" spans="1:14" ht="11" customHeight="1" x14ac:dyDescent="0.15">
      <c r="A95" s="379" t="s">
        <v>42</v>
      </c>
      <c r="B95" s="32">
        <f>January!M100</f>
        <v>0</v>
      </c>
      <c r="C95" s="86">
        <f>February!M100</f>
        <v>0</v>
      </c>
      <c r="D95" s="32">
        <f>March!M100</f>
        <v>0</v>
      </c>
      <c r="E95" s="86">
        <f>April!M100</f>
        <v>0</v>
      </c>
      <c r="F95" s="32">
        <f>May!M100</f>
        <v>0</v>
      </c>
      <c r="G95" s="86">
        <f>June!M100</f>
        <v>0</v>
      </c>
      <c r="H95" s="32">
        <f>July!M100</f>
        <v>0</v>
      </c>
      <c r="I95" s="86">
        <f>August!M100</f>
        <v>0</v>
      </c>
      <c r="J95" s="32">
        <f>September!M100</f>
        <v>0</v>
      </c>
      <c r="K95" s="86">
        <f>October!M100</f>
        <v>0</v>
      </c>
      <c r="L95" s="32">
        <f>November!M100</f>
        <v>0</v>
      </c>
      <c r="M95" s="87">
        <f>December!M100</f>
        <v>0</v>
      </c>
      <c r="N95" s="35">
        <f t="shared" ref="N95:N106" si="14">SUM(B95:M95)</f>
        <v>0</v>
      </c>
    </row>
    <row r="96" spans="1:14" ht="11" customHeight="1" x14ac:dyDescent="0.15">
      <c r="A96" s="379" t="s">
        <v>43</v>
      </c>
      <c r="B96" s="32">
        <f>January!M101</f>
        <v>0</v>
      </c>
      <c r="C96" s="86">
        <f>February!M101</f>
        <v>0</v>
      </c>
      <c r="D96" s="32">
        <f>March!M101</f>
        <v>0</v>
      </c>
      <c r="E96" s="86">
        <f>April!M101</f>
        <v>0</v>
      </c>
      <c r="F96" s="32">
        <f>May!M101</f>
        <v>0</v>
      </c>
      <c r="G96" s="86">
        <f>June!M101</f>
        <v>0</v>
      </c>
      <c r="H96" s="32">
        <f>July!M101</f>
        <v>0</v>
      </c>
      <c r="I96" s="86">
        <f>August!M101</f>
        <v>0</v>
      </c>
      <c r="J96" s="32">
        <f>September!M101</f>
        <v>0</v>
      </c>
      <c r="K96" s="86">
        <f>October!M101</f>
        <v>0</v>
      </c>
      <c r="L96" s="32">
        <f>November!M101</f>
        <v>0</v>
      </c>
      <c r="M96" s="87">
        <f>December!M101</f>
        <v>0</v>
      </c>
      <c r="N96" s="35">
        <f t="shared" si="14"/>
        <v>0</v>
      </c>
    </row>
    <row r="97" spans="1:14" ht="11" customHeight="1" x14ac:dyDescent="0.15">
      <c r="A97" s="379" t="s">
        <v>193</v>
      </c>
      <c r="B97" s="32">
        <f>January!M102</f>
        <v>0</v>
      </c>
      <c r="C97" s="86">
        <f>February!M102</f>
        <v>0</v>
      </c>
      <c r="D97" s="32">
        <f>March!M102</f>
        <v>0</v>
      </c>
      <c r="E97" s="86">
        <f>April!M102</f>
        <v>0</v>
      </c>
      <c r="F97" s="32">
        <f>May!M102</f>
        <v>0</v>
      </c>
      <c r="G97" s="86">
        <f>June!M102</f>
        <v>0</v>
      </c>
      <c r="H97" s="32">
        <f>July!M102</f>
        <v>0</v>
      </c>
      <c r="I97" s="86">
        <f>August!M102</f>
        <v>0</v>
      </c>
      <c r="J97" s="32">
        <f>September!M102</f>
        <v>0</v>
      </c>
      <c r="K97" s="86">
        <f>October!M102</f>
        <v>0</v>
      </c>
      <c r="L97" s="32">
        <f>November!M102</f>
        <v>0</v>
      </c>
      <c r="M97" s="87">
        <f>December!M102</f>
        <v>0</v>
      </c>
      <c r="N97" s="35">
        <f t="shared" si="14"/>
        <v>0</v>
      </c>
    </row>
    <row r="98" spans="1:14" ht="11" customHeight="1" x14ac:dyDescent="0.15">
      <c r="A98" s="379" t="s">
        <v>118</v>
      </c>
      <c r="B98" s="32">
        <f>January!M103</f>
        <v>0</v>
      </c>
      <c r="C98" s="86">
        <f>February!M103</f>
        <v>0</v>
      </c>
      <c r="D98" s="32">
        <f>March!M103</f>
        <v>0</v>
      </c>
      <c r="E98" s="86">
        <f>April!M103</f>
        <v>0</v>
      </c>
      <c r="F98" s="32">
        <f>May!M103</f>
        <v>0</v>
      </c>
      <c r="G98" s="86">
        <f>June!M103</f>
        <v>0</v>
      </c>
      <c r="H98" s="32">
        <f>July!M103</f>
        <v>0</v>
      </c>
      <c r="I98" s="86">
        <f>August!M103</f>
        <v>0</v>
      </c>
      <c r="J98" s="32">
        <f>September!M103</f>
        <v>0</v>
      </c>
      <c r="K98" s="86">
        <f>October!M103</f>
        <v>0</v>
      </c>
      <c r="L98" s="32">
        <f>November!M103</f>
        <v>0</v>
      </c>
      <c r="M98" s="87">
        <f>December!M103</f>
        <v>0</v>
      </c>
      <c r="N98" s="35">
        <f t="shared" si="14"/>
        <v>0</v>
      </c>
    </row>
    <row r="99" spans="1:14" ht="11" customHeight="1" x14ac:dyDescent="0.15">
      <c r="A99" s="379" t="s">
        <v>119</v>
      </c>
      <c r="B99" s="32">
        <f>January!M104</f>
        <v>0</v>
      </c>
      <c r="C99" s="86">
        <f>February!M104</f>
        <v>0</v>
      </c>
      <c r="D99" s="32">
        <f>March!M104</f>
        <v>0</v>
      </c>
      <c r="E99" s="86">
        <f>April!M104</f>
        <v>0</v>
      </c>
      <c r="F99" s="32">
        <f>May!M104</f>
        <v>0</v>
      </c>
      <c r="G99" s="86">
        <f>June!M104</f>
        <v>0</v>
      </c>
      <c r="H99" s="32">
        <f>July!M104</f>
        <v>0</v>
      </c>
      <c r="I99" s="86">
        <f>August!M104</f>
        <v>0</v>
      </c>
      <c r="J99" s="32">
        <f>September!M104</f>
        <v>0</v>
      </c>
      <c r="K99" s="86">
        <f>October!M104</f>
        <v>0</v>
      </c>
      <c r="L99" s="32">
        <f>November!M104</f>
        <v>0</v>
      </c>
      <c r="M99" s="87">
        <f>December!M104</f>
        <v>0</v>
      </c>
      <c r="N99" s="35">
        <f t="shared" si="14"/>
        <v>0</v>
      </c>
    </row>
    <row r="100" spans="1:14" ht="11" customHeight="1" x14ac:dyDescent="0.15">
      <c r="A100" s="379" t="s">
        <v>212</v>
      </c>
      <c r="B100" s="32">
        <f>January!M105</f>
        <v>0</v>
      </c>
      <c r="C100" s="86">
        <f>February!M105</f>
        <v>0</v>
      </c>
      <c r="D100" s="32">
        <f>March!M105</f>
        <v>0</v>
      </c>
      <c r="E100" s="86">
        <f>April!M105</f>
        <v>0</v>
      </c>
      <c r="F100" s="32">
        <f>May!M105</f>
        <v>0</v>
      </c>
      <c r="G100" s="86">
        <f>June!M105</f>
        <v>0</v>
      </c>
      <c r="H100" s="32">
        <f>July!M105</f>
        <v>0</v>
      </c>
      <c r="I100" s="86">
        <f>August!M105</f>
        <v>0</v>
      </c>
      <c r="J100" s="32">
        <f>September!M105</f>
        <v>0</v>
      </c>
      <c r="K100" s="86">
        <f>October!M105</f>
        <v>0</v>
      </c>
      <c r="L100" s="32">
        <f>November!M105</f>
        <v>0</v>
      </c>
      <c r="M100" s="87">
        <f>December!M105</f>
        <v>0</v>
      </c>
      <c r="N100" s="35">
        <f t="shared" si="14"/>
        <v>0</v>
      </c>
    </row>
    <row r="101" spans="1:14" ht="11" customHeight="1" x14ac:dyDescent="0.15">
      <c r="A101" s="379" t="s">
        <v>213</v>
      </c>
      <c r="B101" s="32">
        <f>January!M106</f>
        <v>0</v>
      </c>
      <c r="C101" s="86">
        <f>February!M106</f>
        <v>0</v>
      </c>
      <c r="D101" s="32">
        <f>March!M106</f>
        <v>0</v>
      </c>
      <c r="E101" s="86">
        <f>April!M106</f>
        <v>0</v>
      </c>
      <c r="F101" s="32">
        <f>May!M106</f>
        <v>0</v>
      </c>
      <c r="G101" s="86">
        <f>June!M106</f>
        <v>0</v>
      </c>
      <c r="H101" s="32">
        <f>July!M106</f>
        <v>0</v>
      </c>
      <c r="I101" s="86">
        <f>August!M106</f>
        <v>0</v>
      </c>
      <c r="J101" s="32">
        <f>September!M106</f>
        <v>0</v>
      </c>
      <c r="K101" s="86">
        <f>October!M106</f>
        <v>0</v>
      </c>
      <c r="L101" s="32">
        <f>November!M106</f>
        <v>0</v>
      </c>
      <c r="M101" s="87">
        <f>December!M106</f>
        <v>0</v>
      </c>
      <c r="N101" s="35">
        <f t="shared" si="14"/>
        <v>0</v>
      </c>
    </row>
    <row r="102" spans="1:14" ht="11" customHeight="1" x14ac:dyDescent="0.15">
      <c r="A102" s="6"/>
      <c r="B102" s="32">
        <f>January!M107</f>
        <v>0</v>
      </c>
      <c r="C102" s="86">
        <f>February!M107</f>
        <v>0</v>
      </c>
      <c r="D102" s="32">
        <f>March!M107</f>
        <v>0</v>
      </c>
      <c r="E102" s="86">
        <f>April!M107</f>
        <v>0</v>
      </c>
      <c r="F102" s="32">
        <f>May!M107</f>
        <v>0</v>
      </c>
      <c r="G102" s="86">
        <f>June!M107</f>
        <v>0</v>
      </c>
      <c r="H102" s="32">
        <f>July!M107</f>
        <v>0</v>
      </c>
      <c r="I102" s="86">
        <f>August!M107</f>
        <v>0</v>
      </c>
      <c r="J102" s="32">
        <f>September!M107</f>
        <v>0</v>
      </c>
      <c r="K102" s="86">
        <f>October!M107</f>
        <v>0</v>
      </c>
      <c r="L102" s="32">
        <f>November!M107</f>
        <v>0</v>
      </c>
      <c r="M102" s="87">
        <f>December!M107</f>
        <v>0</v>
      </c>
      <c r="N102" s="35">
        <f t="shared" si="14"/>
        <v>0</v>
      </c>
    </row>
    <row r="103" spans="1:14" ht="11" customHeight="1" x14ac:dyDescent="0.15">
      <c r="A103" s="6"/>
      <c r="B103" s="32">
        <f>January!M108</f>
        <v>0</v>
      </c>
      <c r="C103" s="86">
        <f>February!M108</f>
        <v>0</v>
      </c>
      <c r="D103" s="32">
        <f>March!M108</f>
        <v>0</v>
      </c>
      <c r="E103" s="86">
        <f>April!M108</f>
        <v>0</v>
      </c>
      <c r="F103" s="32">
        <f>May!M108</f>
        <v>0</v>
      </c>
      <c r="G103" s="86">
        <f>June!M108</f>
        <v>0</v>
      </c>
      <c r="H103" s="32">
        <f>July!M108</f>
        <v>0</v>
      </c>
      <c r="I103" s="86">
        <f>August!M108</f>
        <v>0</v>
      </c>
      <c r="J103" s="32">
        <f>September!M108</f>
        <v>0</v>
      </c>
      <c r="K103" s="86">
        <f>October!M108</f>
        <v>0</v>
      </c>
      <c r="L103" s="32">
        <f>November!M108</f>
        <v>0</v>
      </c>
      <c r="M103" s="87">
        <f>December!M108</f>
        <v>0</v>
      </c>
      <c r="N103" s="35">
        <f t="shared" si="14"/>
        <v>0</v>
      </c>
    </row>
    <row r="104" spans="1:14" ht="11" customHeight="1" x14ac:dyDescent="0.15">
      <c r="A104" s="6"/>
      <c r="B104" s="32">
        <f>January!M109</f>
        <v>0</v>
      </c>
      <c r="C104" s="86">
        <f>February!M109</f>
        <v>0</v>
      </c>
      <c r="D104" s="32">
        <f>March!M109</f>
        <v>0</v>
      </c>
      <c r="E104" s="86">
        <f>April!M109</f>
        <v>0</v>
      </c>
      <c r="F104" s="32">
        <f>May!M109</f>
        <v>0</v>
      </c>
      <c r="G104" s="86">
        <f>June!M109</f>
        <v>0</v>
      </c>
      <c r="H104" s="32">
        <f>July!M109</f>
        <v>0</v>
      </c>
      <c r="I104" s="86">
        <f>August!M109</f>
        <v>0</v>
      </c>
      <c r="J104" s="32">
        <f>September!M109</f>
        <v>0</v>
      </c>
      <c r="K104" s="86">
        <f>October!M109</f>
        <v>0</v>
      </c>
      <c r="L104" s="32">
        <f>November!M109</f>
        <v>0</v>
      </c>
      <c r="M104" s="87">
        <f>December!M109</f>
        <v>0</v>
      </c>
      <c r="N104" s="35">
        <f t="shared" si="14"/>
        <v>0</v>
      </c>
    </row>
    <row r="105" spans="1:14" ht="11" customHeight="1" x14ac:dyDescent="0.15">
      <c r="A105" s="6"/>
      <c r="B105" s="32">
        <f>January!M110</f>
        <v>0</v>
      </c>
      <c r="C105" s="86">
        <f>February!M110</f>
        <v>0</v>
      </c>
      <c r="D105" s="32">
        <f>March!M110</f>
        <v>0</v>
      </c>
      <c r="E105" s="86">
        <f>April!M110</f>
        <v>0</v>
      </c>
      <c r="F105" s="32">
        <f>May!M110</f>
        <v>0</v>
      </c>
      <c r="G105" s="86">
        <f>June!M110</f>
        <v>0</v>
      </c>
      <c r="H105" s="32">
        <f>July!M110</f>
        <v>0</v>
      </c>
      <c r="I105" s="86">
        <f>August!M110</f>
        <v>0</v>
      </c>
      <c r="J105" s="32">
        <f>September!M110</f>
        <v>0</v>
      </c>
      <c r="K105" s="86">
        <f>October!M110</f>
        <v>0</v>
      </c>
      <c r="L105" s="32">
        <f>November!M110</f>
        <v>0</v>
      </c>
      <c r="M105" s="87">
        <f>December!M110</f>
        <v>0</v>
      </c>
      <c r="N105" s="35">
        <f t="shared" si="14"/>
        <v>0</v>
      </c>
    </row>
    <row r="106" spans="1:14" ht="11" customHeight="1" x14ac:dyDescent="0.15">
      <c r="A106" s="6"/>
      <c r="B106" s="32">
        <f>January!M111</f>
        <v>0</v>
      </c>
      <c r="C106" s="86">
        <f>February!M111</f>
        <v>0</v>
      </c>
      <c r="D106" s="32">
        <f>March!M111</f>
        <v>0</v>
      </c>
      <c r="E106" s="86">
        <f>April!M111</f>
        <v>0</v>
      </c>
      <c r="F106" s="32">
        <f>May!M111</f>
        <v>0</v>
      </c>
      <c r="G106" s="86">
        <f>June!M111</f>
        <v>0</v>
      </c>
      <c r="H106" s="32">
        <f>July!M111</f>
        <v>0</v>
      </c>
      <c r="I106" s="86">
        <f>August!M111</f>
        <v>0</v>
      </c>
      <c r="J106" s="32">
        <f>September!M111</f>
        <v>0</v>
      </c>
      <c r="K106" s="86">
        <f>October!M111</f>
        <v>0</v>
      </c>
      <c r="L106" s="32">
        <f>November!M111</f>
        <v>0</v>
      </c>
      <c r="M106" s="87">
        <f>December!M111</f>
        <v>0</v>
      </c>
      <c r="N106" s="35">
        <f t="shared" si="14"/>
        <v>0</v>
      </c>
    </row>
    <row r="107" spans="1:14" ht="11" customHeight="1" x14ac:dyDescent="0.15">
      <c r="A107" s="31" t="s">
        <v>224</v>
      </c>
      <c r="B107" s="285">
        <f>SUM(B94:B106)</f>
        <v>0</v>
      </c>
      <c r="C107" s="285">
        <f t="shared" ref="C107:M107" si="15">SUM(C94:C106)</f>
        <v>0</v>
      </c>
      <c r="D107" s="285">
        <f t="shared" si="15"/>
        <v>0</v>
      </c>
      <c r="E107" s="285">
        <f t="shared" si="15"/>
        <v>0</v>
      </c>
      <c r="F107" s="285">
        <f t="shared" si="15"/>
        <v>0</v>
      </c>
      <c r="G107" s="285">
        <f t="shared" si="15"/>
        <v>0</v>
      </c>
      <c r="H107" s="285">
        <f t="shared" si="15"/>
        <v>0</v>
      </c>
      <c r="I107" s="285">
        <f t="shared" si="15"/>
        <v>0</v>
      </c>
      <c r="J107" s="285">
        <f t="shared" si="15"/>
        <v>0</v>
      </c>
      <c r="K107" s="285">
        <f t="shared" si="15"/>
        <v>0</v>
      </c>
      <c r="L107" s="285">
        <f t="shared" si="15"/>
        <v>0</v>
      </c>
      <c r="M107" s="285">
        <f t="shared" si="15"/>
        <v>0</v>
      </c>
      <c r="N107" s="278">
        <f>SUM(N94:N106)</f>
        <v>0</v>
      </c>
    </row>
    <row r="108" spans="1:14" ht="11" customHeight="1" x14ac:dyDescent="0.15">
      <c r="A108" s="279" t="s">
        <v>11</v>
      </c>
      <c r="B108" s="280">
        <f t="shared" ref="B108:M108" si="16">SUM(B53,B65,B83,B92,B107)</f>
        <v>0</v>
      </c>
      <c r="C108" s="280">
        <f t="shared" si="16"/>
        <v>0</v>
      </c>
      <c r="D108" s="280">
        <f t="shared" si="16"/>
        <v>0</v>
      </c>
      <c r="E108" s="280">
        <f t="shared" si="16"/>
        <v>0</v>
      </c>
      <c r="F108" s="280">
        <f t="shared" si="16"/>
        <v>0</v>
      </c>
      <c r="G108" s="280">
        <f t="shared" si="16"/>
        <v>0</v>
      </c>
      <c r="H108" s="280">
        <f t="shared" si="16"/>
        <v>0</v>
      </c>
      <c r="I108" s="280">
        <f t="shared" si="16"/>
        <v>0</v>
      </c>
      <c r="J108" s="280">
        <f t="shared" si="16"/>
        <v>0</v>
      </c>
      <c r="K108" s="280">
        <f t="shared" si="16"/>
        <v>0</v>
      </c>
      <c r="L108" s="280">
        <f t="shared" si="16"/>
        <v>0</v>
      </c>
      <c r="M108" s="280">
        <f t="shared" si="16"/>
        <v>0</v>
      </c>
      <c r="N108" s="280">
        <f>SUM(N53,N65,N83,N92,N107)</f>
        <v>0</v>
      </c>
    </row>
    <row r="109" spans="1:14" ht="11" customHeight="1" x14ac:dyDescent="0.15">
      <c r="A109" s="291" t="s">
        <v>44</v>
      </c>
      <c r="B109" s="108" t="s">
        <v>92</v>
      </c>
      <c r="C109" s="110" t="s">
        <v>93</v>
      </c>
      <c r="D109" s="110" t="s">
        <v>94</v>
      </c>
      <c r="E109" s="110" t="s">
        <v>95</v>
      </c>
      <c r="F109" s="110" t="s">
        <v>96</v>
      </c>
      <c r="G109" s="110" t="s">
        <v>97</v>
      </c>
      <c r="H109" s="110" t="s">
        <v>98</v>
      </c>
      <c r="I109" s="110" t="s">
        <v>99</v>
      </c>
      <c r="J109" s="110" t="s">
        <v>100</v>
      </c>
      <c r="K109" s="110" t="s">
        <v>101</v>
      </c>
      <c r="L109" s="110" t="s">
        <v>102</v>
      </c>
      <c r="M109" s="111" t="s">
        <v>103</v>
      </c>
      <c r="N109" s="114" t="s">
        <v>7</v>
      </c>
    </row>
    <row r="110" spans="1:14" ht="11" customHeight="1" x14ac:dyDescent="0.15">
      <c r="A110" s="379" t="s">
        <v>45</v>
      </c>
      <c r="B110" s="32">
        <f>January!M117</f>
        <v>0</v>
      </c>
      <c r="C110" s="86">
        <f>February!M117</f>
        <v>0</v>
      </c>
      <c r="D110" s="32">
        <f>March!M117</f>
        <v>0</v>
      </c>
      <c r="E110" s="86">
        <f>April!M117</f>
        <v>0</v>
      </c>
      <c r="F110" s="32">
        <f>May!M117</f>
        <v>0</v>
      </c>
      <c r="G110" s="86">
        <f>June!M117</f>
        <v>0</v>
      </c>
      <c r="H110" s="32">
        <f>July!M117</f>
        <v>0</v>
      </c>
      <c r="I110" s="86">
        <f>August!M117</f>
        <v>0</v>
      </c>
      <c r="J110" s="32">
        <f>September!M117</f>
        <v>0</v>
      </c>
      <c r="K110" s="86">
        <f>October!M117</f>
        <v>0</v>
      </c>
      <c r="L110" s="32">
        <f>November!M117</f>
        <v>0</v>
      </c>
      <c r="M110" s="87">
        <f>December!M117</f>
        <v>0</v>
      </c>
      <c r="N110" s="35">
        <f>SUM(B110:M110)</f>
        <v>0</v>
      </c>
    </row>
    <row r="111" spans="1:14" ht="11" customHeight="1" x14ac:dyDescent="0.15">
      <c r="A111" s="379" t="s">
        <v>46</v>
      </c>
      <c r="B111" s="32">
        <f>January!M118</f>
        <v>0</v>
      </c>
      <c r="C111" s="86">
        <f>February!M118</f>
        <v>0</v>
      </c>
      <c r="D111" s="32">
        <f>March!M118</f>
        <v>0</v>
      </c>
      <c r="E111" s="86">
        <f>April!M118</f>
        <v>0</v>
      </c>
      <c r="F111" s="32">
        <f>May!M118</f>
        <v>0</v>
      </c>
      <c r="G111" s="86">
        <f>June!M118</f>
        <v>0</v>
      </c>
      <c r="H111" s="32">
        <f>July!M118</f>
        <v>0</v>
      </c>
      <c r="I111" s="86">
        <f>August!M118</f>
        <v>0</v>
      </c>
      <c r="J111" s="32">
        <f>September!M118</f>
        <v>0</v>
      </c>
      <c r="K111" s="86">
        <f>October!M118</f>
        <v>0</v>
      </c>
      <c r="L111" s="32">
        <f>November!M118</f>
        <v>0</v>
      </c>
      <c r="M111" s="87">
        <f>December!M118</f>
        <v>0</v>
      </c>
      <c r="N111" s="35">
        <f t="shared" ref="N111:N123" si="17">SUM(B111:M111)</f>
        <v>0</v>
      </c>
    </row>
    <row r="112" spans="1:14" ht="11" customHeight="1" x14ac:dyDescent="0.15">
      <c r="A112" s="379" t="s">
        <v>211</v>
      </c>
      <c r="B112" s="32">
        <f>January!M119</f>
        <v>0</v>
      </c>
      <c r="C112" s="86">
        <f>February!M119</f>
        <v>0</v>
      </c>
      <c r="D112" s="32">
        <f>March!M119</f>
        <v>0</v>
      </c>
      <c r="E112" s="86">
        <f>April!M119</f>
        <v>0</v>
      </c>
      <c r="F112" s="32">
        <f>May!M119</f>
        <v>0</v>
      </c>
      <c r="G112" s="86">
        <f>June!M119</f>
        <v>0</v>
      </c>
      <c r="H112" s="32">
        <f>July!M119</f>
        <v>0</v>
      </c>
      <c r="I112" s="86">
        <f>August!M119</f>
        <v>0</v>
      </c>
      <c r="J112" s="32">
        <f>September!M119</f>
        <v>0</v>
      </c>
      <c r="K112" s="86">
        <f>October!M119</f>
        <v>0</v>
      </c>
      <c r="L112" s="32">
        <f>November!M119</f>
        <v>0</v>
      </c>
      <c r="M112" s="87">
        <f>December!M119</f>
        <v>0</v>
      </c>
      <c r="N112" s="35">
        <f t="shared" si="17"/>
        <v>0</v>
      </c>
    </row>
    <row r="113" spans="1:14" ht="11" customHeight="1" x14ac:dyDescent="0.15">
      <c r="A113" s="379" t="s">
        <v>47</v>
      </c>
      <c r="B113" s="32">
        <f>January!M120</f>
        <v>0</v>
      </c>
      <c r="C113" s="86">
        <f>February!M120</f>
        <v>0</v>
      </c>
      <c r="D113" s="32">
        <f>March!M120</f>
        <v>0</v>
      </c>
      <c r="E113" s="86">
        <f>April!M120</f>
        <v>0</v>
      </c>
      <c r="F113" s="32">
        <f>May!M120</f>
        <v>0</v>
      </c>
      <c r="G113" s="86">
        <f>June!M120</f>
        <v>0</v>
      </c>
      <c r="H113" s="32">
        <f>July!M120</f>
        <v>0</v>
      </c>
      <c r="I113" s="86">
        <f>August!M120</f>
        <v>0</v>
      </c>
      <c r="J113" s="32">
        <f>September!M120</f>
        <v>0</v>
      </c>
      <c r="K113" s="86">
        <f>October!M120</f>
        <v>0</v>
      </c>
      <c r="L113" s="32">
        <f>November!M120</f>
        <v>0</v>
      </c>
      <c r="M113" s="87">
        <f>December!M120</f>
        <v>0</v>
      </c>
      <c r="N113" s="35">
        <f t="shared" si="17"/>
        <v>0</v>
      </c>
    </row>
    <row r="114" spans="1:14" ht="11" customHeight="1" x14ac:dyDescent="0.15">
      <c r="A114" s="379" t="s">
        <v>48</v>
      </c>
      <c r="B114" s="32">
        <f>January!M121</f>
        <v>0</v>
      </c>
      <c r="C114" s="86">
        <f>February!M121</f>
        <v>0</v>
      </c>
      <c r="D114" s="32">
        <f>March!M121</f>
        <v>0</v>
      </c>
      <c r="E114" s="86">
        <f>April!M121</f>
        <v>0</v>
      </c>
      <c r="F114" s="32">
        <f>May!M121</f>
        <v>0</v>
      </c>
      <c r="G114" s="86">
        <f>June!M121</f>
        <v>0</v>
      </c>
      <c r="H114" s="32">
        <f>July!M121</f>
        <v>0</v>
      </c>
      <c r="I114" s="86">
        <f>August!M121</f>
        <v>0</v>
      </c>
      <c r="J114" s="32">
        <f>September!M121</f>
        <v>0</v>
      </c>
      <c r="K114" s="86">
        <f>October!M121</f>
        <v>0</v>
      </c>
      <c r="L114" s="32">
        <f>November!M121</f>
        <v>0</v>
      </c>
      <c r="M114" s="87">
        <f>December!M121</f>
        <v>0</v>
      </c>
      <c r="N114" s="35">
        <f t="shared" si="17"/>
        <v>0</v>
      </c>
    </row>
    <row r="115" spans="1:14" ht="11" customHeight="1" x14ac:dyDescent="0.15">
      <c r="A115" s="379" t="s">
        <v>49</v>
      </c>
      <c r="B115" s="32">
        <f>January!M122</f>
        <v>0</v>
      </c>
      <c r="C115" s="86">
        <f>February!M122</f>
        <v>0</v>
      </c>
      <c r="D115" s="32">
        <f>March!M122</f>
        <v>0</v>
      </c>
      <c r="E115" s="86">
        <f>April!M122</f>
        <v>0</v>
      </c>
      <c r="F115" s="32">
        <f>May!M122</f>
        <v>0</v>
      </c>
      <c r="G115" s="86">
        <f>June!M122</f>
        <v>0</v>
      </c>
      <c r="H115" s="32">
        <f>July!M122</f>
        <v>0</v>
      </c>
      <c r="I115" s="86">
        <f>August!M122</f>
        <v>0</v>
      </c>
      <c r="J115" s="32">
        <f>September!M122</f>
        <v>0</v>
      </c>
      <c r="K115" s="86">
        <f>October!M122</f>
        <v>0</v>
      </c>
      <c r="L115" s="32">
        <f>November!M122</f>
        <v>0</v>
      </c>
      <c r="M115" s="87">
        <f>December!M122</f>
        <v>0</v>
      </c>
      <c r="N115" s="35">
        <f t="shared" si="17"/>
        <v>0</v>
      </c>
    </row>
    <row r="116" spans="1:14" ht="11" customHeight="1" x14ac:dyDescent="0.15">
      <c r="A116" s="379" t="s">
        <v>50</v>
      </c>
      <c r="B116" s="32">
        <f>January!M123</f>
        <v>0</v>
      </c>
      <c r="C116" s="86">
        <f>February!M123</f>
        <v>0</v>
      </c>
      <c r="D116" s="32">
        <f>March!M123</f>
        <v>0</v>
      </c>
      <c r="E116" s="86">
        <f>April!M123</f>
        <v>0</v>
      </c>
      <c r="F116" s="32">
        <f>May!M123</f>
        <v>0</v>
      </c>
      <c r="G116" s="86">
        <f>June!M123</f>
        <v>0</v>
      </c>
      <c r="H116" s="32">
        <f>July!M123</f>
        <v>0</v>
      </c>
      <c r="I116" s="86">
        <f>August!M123</f>
        <v>0</v>
      </c>
      <c r="J116" s="32">
        <f>September!M123</f>
        <v>0</v>
      </c>
      <c r="K116" s="86">
        <f>October!M123</f>
        <v>0</v>
      </c>
      <c r="L116" s="32">
        <f>November!M123</f>
        <v>0</v>
      </c>
      <c r="M116" s="87">
        <f>December!M123</f>
        <v>0</v>
      </c>
      <c r="N116" s="35">
        <f t="shared" si="17"/>
        <v>0</v>
      </c>
    </row>
    <row r="117" spans="1:14" ht="11" customHeight="1" x14ac:dyDescent="0.15">
      <c r="A117" s="379" t="s">
        <v>194</v>
      </c>
      <c r="B117" s="32">
        <f>January!M124</f>
        <v>0</v>
      </c>
      <c r="C117" s="86">
        <f>February!M124</f>
        <v>0</v>
      </c>
      <c r="D117" s="32">
        <f>March!M124</f>
        <v>0</v>
      </c>
      <c r="E117" s="86">
        <f>April!M124</f>
        <v>0</v>
      </c>
      <c r="F117" s="32">
        <f>May!M124</f>
        <v>0</v>
      </c>
      <c r="G117" s="86">
        <f>June!M124</f>
        <v>0</v>
      </c>
      <c r="H117" s="32">
        <f>July!M124</f>
        <v>0</v>
      </c>
      <c r="I117" s="86">
        <f>August!M124</f>
        <v>0</v>
      </c>
      <c r="J117" s="32">
        <f>September!M124</f>
        <v>0</v>
      </c>
      <c r="K117" s="86">
        <f>October!M124</f>
        <v>0</v>
      </c>
      <c r="L117" s="32">
        <f>November!M124</f>
        <v>0</v>
      </c>
      <c r="M117" s="87">
        <f>December!M124</f>
        <v>0</v>
      </c>
      <c r="N117" s="35">
        <f t="shared" si="17"/>
        <v>0</v>
      </c>
    </row>
    <row r="118" spans="1:14" ht="11" customHeight="1" x14ac:dyDescent="0.15">
      <c r="A118" s="384" t="s">
        <v>51</v>
      </c>
      <c r="B118" s="32">
        <f>January!M125</f>
        <v>0</v>
      </c>
      <c r="C118" s="86">
        <f>February!M125</f>
        <v>0</v>
      </c>
      <c r="D118" s="32">
        <f>March!M125</f>
        <v>0</v>
      </c>
      <c r="E118" s="86">
        <f>April!M125</f>
        <v>0</v>
      </c>
      <c r="F118" s="32">
        <f>May!M125</f>
        <v>0</v>
      </c>
      <c r="G118" s="86">
        <f>June!M125</f>
        <v>0</v>
      </c>
      <c r="H118" s="32">
        <f>July!M125</f>
        <v>0</v>
      </c>
      <c r="I118" s="86">
        <f>August!M125</f>
        <v>0</v>
      </c>
      <c r="J118" s="32">
        <f>September!M125</f>
        <v>0</v>
      </c>
      <c r="K118" s="86">
        <f>October!M125</f>
        <v>0</v>
      </c>
      <c r="L118" s="32">
        <f>November!M125</f>
        <v>0</v>
      </c>
      <c r="M118" s="87">
        <f>December!M125</f>
        <v>0</v>
      </c>
      <c r="N118" s="35">
        <f t="shared" si="17"/>
        <v>0</v>
      </c>
    </row>
    <row r="119" spans="1:14" ht="11" customHeight="1" x14ac:dyDescent="0.15">
      <c r="A119" s="6"/>
      <c r="B119" s="32">
        <f>January!M126</f>
        <v>0</v>
      </c>
      <c r="C119" s="86">
        <f>February!M126</f>
        <v>0</v>
      </c>
      <c r="D119" s="32">
        <f>March!M126</f>
        <v>0</v>
      </c>
      <c r="E119" s="86">
        <f>April!M126</f>
        <v>0</v>
      </c>
      <c r="F119" s="32">
        <f>May!M126</f>
        <v>0</v>
      </c>
      <c r="G119" s="86">
        <f>June!M126</f>
        <v>0</v>
      </c>
      <c r="H119" s="32">
        <f>July!M126</f>
        <v>0</v>
      </c>
      <c r="I119" s="86">
        <f>August!M126</f>
        <v>0</v>
      </c>
      <c r="J119" s="32">
        <f>September!M126</f>
        <v>0</v>
      </c>
      <c r="K119" s="86">
        <f>October!M126</f>
        <v>0</v>
      </c>
      <c r="L119" s="32">
        <f>November!M126</f>
        <v>0</v>
      </c>
      <c r="M119" s="87">
        <f>December!M126</f>
        <v>0</v>
      </c>
      <c r="N119" s="35">
        <f t="shared" si="17"/>
        <v>0</v>
      </c>
    </row>
    <row r="120" spans="1:14" ht="11" customHeight="1" x14ac:dyDescent="0.15">
      <c r="A120" s="6"/>
      <c r="B120" s="32">
        <f>January!M127</f>
        <v>0</v>
      </c>
      <c r="C120" s="86">
        <f>February!M127</f>
        <v>0</v>
      </c>
      <c r="D120" s="32">
        <f>March!M127</f>
        <v>0</v>
      </c>
      <c r="E120" s="86">
        <f>April!M127</f>
        <v>0</v>
      </c>
      <c r="F120" s="32">
        <f>May!M127</f>
        <v>0</v>
      </c>
      <c r="G120" s="86">
        <f>June!M127</f>
        <v>0</v>
      </c>
      <c r="H120" s="32">
        <f>July!M127</f>
        <v>0</v>
      </c>
      <c r="I120" s="86">
        <f>August!M127</f>
        <v>0</v>
      </c>
      <c r="J120" s="32">
        <f>September!M127</f>
        <v>0</v>
      </c>
      <c r="K120" s="86">
        <f>October!M127</f>
        <v>0</v>
      </c>
      <c r="L120" s="32">
        <f>November!M127</f>
        <v>0</v>
      </c>
      <c r="M120" s="87">
        <f>December!M127</f>
        <v>0</v>
      </c>
      <c r="N120" s="35">
        <f t="shared" si="17"/>
        <v>0</v>
      </c>
    </row>
    <row r="121" spans="1:14" ht="11" customHeight="1" x14ac:dyDescent="0.15">
      <c r="A121" s="6"/>
      <c r="B121" s="32">
        <f>January!M128</f>
        <v>0</v>
      </c>
      <c r="C121" s="86">
        <f>February!M128</f>
        <v>0</v>
      </c>
      <c r="D121" s="32">
        <f>March!M128</f>
        <v>0</v>
      </c>
      <c r="E121" s="86">
        <f>April!M128</f>
        <v>0</v>
      </c>
      <c r="F121" s="32">
        <f>May!M128</f>
        <v>0</v>
      </c>
      <c r="G121" s="86">
        <f>June!M128</f>
        <v>0</v>
      </c>
      <c r="H121" s="32">
        <f>July!M128</f>
        <v>0</v>
      </c>
      <c r="I121" s="86">
        <f>August!M128</f>
        <v>0</v>
      </c>
      <c r="J121" s="32">
        <f>September!M128</f>
        <v>0</v>
      </c>
      <c r="K121" s="86">
        <f>October!M128</f>
        <v>0</v>
      </c>
      <c r="L121" s="32">
        <f>November!M128</f>
        <v>0</v>
      </c>
      <c r="M121" s="87">
        <f>December!M128</f>
        <v>0</v>
      </c>
      <c r="N121" s="35">
        <f t="shared" si="17"/>
        <v>0</v>
      </c>
    </row>
    <row r="122" spans="1:14" ht="11" customHeight="1" x14ac:dyDescent="0.15">
      <c r="A122" s="6"/>
      <c r="B122" s="32">
        <f>January!M129</f>
        <v>0</v>
      </c>
      <c r="C122" s="86">
        <f>February!M129</f>
        <v>0</v>
      </c>
      <c r="D122" s="32">
        <f>March!M129</f>
        <v>0</v>
      </c>
      <c r="E122" s="86">
        <f>April!M129</f>
        <v>0</v>
      </c>
      <c r="F122" s="32">
        <f>May!M129</f>
        <v>0</v>
      </c>
      <c r="G122" s="86">
        <f>June!M129</f>
        <v>0</v>
      </c>
      <c r="H122" s="32">
        <f>July!M129</f>
        <v>0</v>
      </c>
      <c r="I122" s="86">
        <f>August!M129</f>
        <v>0</v>
      </c>
      <c r="J122" s="32">
        <f>September!M129</f>
        <v>0</v>
      </c>
      <c r="K122" s="86">
        <f>October!M129</f>
        <v>0</v>
      </c>
      <c r="L122" s="32">
        <f>November!M129</f>
        <v>0</v>
      </c>
      <c r="M122" s="87">
        <f>December!M129</f>
        <v>0</v>
      </c>
      <c r="N122" s="35">
        <f t="shared" si="17"/>
        <v>0</v>
      </c>
    </row>
    <row r="123" spans="1:14" ht="11" customHeight="1" x14ac:dyDescent="0.15">
      <c r="A123" s="6"/>
      <c r="B123" s="32">
        <f>January!M130</f>
        <v>0</v>
      </c>
      <c r="C123" s="86">
        <f>February!M130</f>
        <v>0</v>
      </c>
      <c r="D123" s="32">
        <f>March!M130</f>
        <v>0</v>
      </c>
      <c r="E123" s="86">
        <f>April!M130</f>
        <v>0</v>
      </c>
      <c r="F123" s="32">
        <f>May!M130</f>
        <v>0</v>
      </c>
      <c r="G123" s="86">
        <f>June!M130</f>
        <v>0</v>
      </c>
      <c r="H123" s="32">
        <f>July!M130</f>
        <v>0</v>
      </c>
      <c r="I123" s="86">
        <f>August!M130</f>
        <v>0</v>
      </c>
      <c r="J123" s="32">
        <f>September!M130</f>
        <v>0</v>
      </c>
      <c r="K123" s="86">
        <f>October!M130</f>
        <v>0</v>
      </c>
      <c r="L123" s="32">
        <f>November!M130</f>
        <v>0</v>
      </c>
      <c r="M123" s="87">
        <f>December!M130</f>
        <v>0</v>
      </c>
      <c r="N123" s="35">
        <f t="shared" si="17"/>
        <v>0</v>
      </c>
    </row>
    <row r="124" spans="1:14" ht="11" customHeight="1" x14ac:dyDescent="0.15">
      <c r="A124" s="31" t="s">
        <v>11</v>
      </c>
      <c r="B124" s="289">
        <f>SUM(B110:B123)</f>
        <v>0</v>
      </c>
      <c r="C124" s="289">
        <f t="shared" ref="C124:M124" si="18">SUM(C110:C123)</f>
        <v>0</v>
      </c>
      <c r="D124" s="289">
        <f t="shared" si="18"/>
        <v>0</v>
      </c>
      <c r="E124" s="289">
        <f t="shared" si="18"/>
        <v>0</v>
      </c>
      <c r="F124" s="289">
        <f t="shared" si="18"/>
        <v>0</v>
      </c>
      <c r="G124" s="289">
        <f t="shared" si="18"/>
        <v>0</v>
      </c>
      <c r="H124" s="289">
        <f t="shared" si="18"/>
        <v>0</v>
      </c>
      <c r="I124" s="289">
        <f t="shared" si="18"/>
        <v>0</v>
      </c>
      <c r="J124" s="289">
        <f t="shared" si="18"/>
        <v>0</v>
      </c>
      <c r="K124" s="289">
        <f t="shared" si="18"/>
        <v>0</v>
      </c>
      <c r="L124" s="289">
        <f t="shared" si="18"/>
        <v>0</v>
      </c>
      <c r="M124" s="289">
        <f t="shared" si="18"/>
        <v>0</v>
      </c>
      <c r="N124" s="290">
        <f>SUM(N110:N123)</f>
        <v>0</v>
      </c>
    </row>
    <row r="125" spans="1:14" ht="11" customHeight="1" x14ac:dyDescent="0.15">
      <c r="A125" s="181" t="s">
        <v>52</v>
      </c>
      <c r="B125" s="108" t="s">
        <v>92</v>
      </c>
      <c r="C125" s="110" t="s">
        <v>93</v>
      </c>
      <c r="D125" s="110" t="s">
        <v>94</v>
      </c>
      <c r="E125" s="110" t="s">
        <v>95</v>
      </c>
      <c r="F125" s="110" t="s">
        <v>96</v>
      </c>
      <c r="G125" s="110" t="s">
        <v>97</v>
      </c>
      <c r="H125" s="110" t="s">
        <v>98</v>
      </c>
      <c r="I125" s="110" t="s">
        <v>99</v>
      </c>
      <c r="J125" s="110" t="s">
        <v>100</v>
      </c>
      <c r="K125" s="110" t="s">
        <v>101</v>
      </c>
      <c r="L125" s="110" t="s">
        <v>102</v>
      </c>
      <c r="M125" s="111" t="s">
        <v>103</v>
      </c>
      <c r="N125" s="114" t="s">
        <v>7</v>
      </c>
    </row>
    <row r="126" spans="1:14" ht="11" customHeight="1" x14ac:dyDescent="0.15">
      <c r="A126" s="379" t="s">
        <v>120</v>
      </c>
      <c r="B126" s="32">
        <f>January!M135</f>
        <v>0</v>
      </c>
      <c r="C126" s="86">
        <f>February!M135</f>
        <v>0</v>
      </c>
      <c r="D126" s="32">
        <f>March!M135</f>
        <v>0</v>
      </c>
      <c r="E126" s="86">
        <f>April!M135</f>
        <v>0</v>
      </c>
      <c r="F126" s="32">
        <f>May!M135</f>
        <v>0</v>
      </c>
      <c r="G126" s="86">
        <f>June!M135</f>
        <v>0</v>
      </c>
      <c r="H126" s="32">
        <f>July!M135</f>
        <v>0</v>
      </c>
      <c r="I126" s="86">
        <f>August!M135</f>
        <v>0</v>
      </c>
      <c r="J126" s="32">
        <f>September!M135</f>
        <v>0</v>
      </c>
      <c r="K126" s="86">
        <f>October!M135</f>
        <v>0</v>
      </c>
      <c r="L126" s="32">
        <f>November!M135</f>
        <v>0</v>
      </c>
      <c r="M126" s="87">
        <f>December!M135</f>
        <v>0</v>
      </c>
      <c r="N126" s="35">
        <f>SUM(B126:M126)</f>
        <v>0</v>
      </c>
    </row>
    <row r="127" spans="1:14" ht="11" customHeight="1" x14ac:dyDescent="0.15">
      <c r="A127" s="379" t="s">
        <v>53</v>
      </c>
      <c r="B127" s="32">
        <f>January!M136</f>
        <v>0</v>
      </c>
      <c r="C127" s="86">
        <f>February!M136</f>
        <v>0</v>
      </c>
      <c r="D127" s="32">
        <f>March!M136</f>
        <v>0</v>
      </c>
      <c r="E127" s="86">
        <f>April!M136</f>
        <v>0</v>
      </c>
      <c r="F127" s="32">
        <f>May!M136</f>
        <v>0</v>
      </c>
      <c r="G127" s="86">
        <f>June!M136</f>
        <v>0</v>
      </c>
      <c r="H127" s="32">
        <f>July!M136</f>
        <v>0</v>
      </c>
      <c r="I127" s="86">
        <f>August!M136</f>
        <v>0</v>
      </c>
      <c r="J127" s="32">
        <f>September!M136</f>
        <v>0</v>
      </c>
      <c r="K127" s="86">
        <f>October!M136</f>
        <v>0</v>
      </c>
      <c r="L127" s="32">
        <f>November!M136</f>
        <v>0</v>
      </c>
      <c r="M127" s="87">
        <f>December!M136</f>
        <v>0</v>
      </c>
      <c r="N127" s="35">
        <f t="shared" ref="N127:N137" si="19">SUM(B127:M127)</f>
        <v>0</v>
      </c>
    </row>
    <row r="128" spans="1:14" ht="11" customHeight="1" x14ac:dyDescent="0.15">
      <c r="A128" s="379" t="s">
        <v>54</v>
      </c>
      <c r="B128" s="32">
        <f>January!M137</f>
        <v>0</v>
      </c>
      <c r="C128" s="86">
        <f>February!M137</f>
        <v>0</v>
      </c>
      <c r="D128" s="32">
        <f>March!M137</f>
        <v>0</v>
      </c>
      <c r="E128" s="86">
        <f>April!M137</f>
        <v>0</v>
      </c>
      <c r="F128" s="32">
        <f>May!M137</f>
        <v>0</v>
      </c>
      <c r="G128" s="86">
        <f>June!M137</f>
        <v>0</v>
      </c>
      <c r="H128" s="32">
        <f>July!M137</f>
        <v>0</v>
      </c>
      <c r="I128" s="86">
        <f>August!M137</f>
        <v>0</v>
      </c>
      <c r="J128" s="32">
        <f>September!M137</f>
        <v>0</v>
      </c>
      <c r="K128" s="86">
        <f>October!M137</f>
        <v>0</v>
      </c>
      <c r="L128" s="32">
        <f>November!M137</f>
        <v>0</v>
      </c>
      <c r="M128" s="87">
        <f>December!M137</f>
        <v>0</v>
      </c>
      <c r="N128" s="35">
        <f t="shared" si="19"/>
        <v>0</v>
      </c>
    </row>
    <row r="129" spans="1:14" ht="11" customHeight="1" x14ac:dyDescent="0.15">
      <c r="A129" s="379" t="s">
        <v>55</v>
      </c>
      <c r="B129" s="32">
        <f>January!M138</f>
        <v>0</v>
      </c>
      <c r="C129" s="86">
        <f>February!M138</f>
        <v>0</v>
      </c>
      <c r="D129" s="32">
        <f>March!M138</f>
        <v>0</v>
      </c>
      <c r="E129" s="86">
        <f>April!M138</f>
        <v>0</v>
      </c>
      <c r="F129" s="32">
        <f>May!M138</f>
        <v>0</v>
      </c>
      <c r="G129" s="86">
        <f>June!M138</f>
        <v>0</v>
      </c>
      <c r="H129" s="32">
        <f>July!M138</f>
        <v>0</v>
      </c>
      <c r="I129" s="86">
        <f>August!M138</f>
        <v>0</v>
      </c>
      <c r="J129" s="32">
        <f>September!M138</f>
        <v>0</v>
      </c>
      <c r="K129" s="86">
        <f>October!M138</f>
        <v>0</v>
      </c>
      <c r="L129" s="32">
        <f>November!M138</f>
        <v>0</v>
      </c>
      <c r="M129" s="87">
        <f>December!M138</f>
        <v>0</v>
      </c>
      <c r="N129" s="35">
        <f t="shared" si="19"/>
        <v>0</v>
      </c>
    </row>
    <row r="130" spans="1:14" ht="11" customHeight="1" x14ac:dyDescent="0.15">
      <c r="A130" s="379" t="s">
        <v>56</v>
      </c>
      <c r="B130" s="32">
        <f>January!M139</f>
        <v>0</v>
      </c>
      <c r="C130" s="86">
        <f>February!M139</f>
        <v>0</v>
      </c>
      <c r="D130" s="32">
        <f>March!M139</f>
        <v>0</v>
      </c>
      <c r="E130" s="86">
        <f>April!M139</f>
        <v>0</v>
      </c>
      <c r="F130" s="32">
        <f>May!M139</f>
        <v>0</v>
      </c>
      <c r="G130" s="86">
        <f>June!M139</f>
        <v>0</v>
      </c>
      <c r="H130" s="32">
        <f>July!M139</f>
        <v>0</v>
      </c>
      <c r="I130" s="86">
        <f>August!M139</f>
        <v>0</v>
      </c>
      <c r="J130" s="32">
        <f>September!M139</f>
        <v>0</v>
      </c>
      <c r="K130" s="86">
        <f>October!M139</f>
        <v>0</v>
      </c>
      <c r="L130" s="32">
        <f>November!M139</f>
        <v>0</v>
      </c>
      <c r="M130" s="87">
        <f>December!M139</f>
        <v>0</v>
      </c>
      <c r="N130" s="35">
        <f t="shared" si="19"/>
        <v>0</v>
      </c>
    </row>
    <row r="131" spans="1:14" ht="11" customHeight="1" x14ac:dyDescent="0.15">
      <c r="A131" s="379" t="s">
        <v>57</v>
      </c>
      <c r="B131" s="32">
        <f>January!M140</f>
        <v>0</v>
      </c>
      <c r="C131" s="86">
        <f>February!M140</f>
        <v>0</v>
      </c>
      <c r="D131" s="32">
        <f>March!M140</f>
        <v>0</v>
      </c>
      <c r="E131" s="86">
        <f>April!M140</f>
        <v>0</v>
      </c>
      <c r="F131" s="32">
        <f>May!M140</f>
        <v>0</v>
      </c>
      <c r="G131" s="86">
        <f>June!M140</f>
        <v>0</v>
      </c>
      <c r="H131" s="32">
        <f>July!M140</f>
        <v>0</v>
      </c>
      <c r="I131" s="86">
        <f>August!M140</f>
        <v>0</v>
      </c>
      <c r="J131" s="32">
        <f>September!M140</f>
        <v>0</v>
      </c>
      <c r="K131" s="86">
        <f>October!M140</f>
        <v>0</v>
      </c>
      <c r="L131" s="32">
        <f>November!M140</f>
        <v>0</v>
      </c>
      <c r="M131" s="87">
        <f>December!M140</f>
        <v>0</v>
      </c>
      <c r="N131" s="35">
        <f t="shared" si="19"/>
        <v>0</v>
      </c>
    </row>
    <row r="132" spans="1:14" ht="11" customHeight="1" x14ac:dyDescent="0.15">
      <c r="A132" s="379" t="s">
        <v>121</v>
      </c>
      <c r="B132" s="32">
        <f>January!M141</f>
        <v>0</v>
      </c>
      <c r="C132" s="86">
        <f>February!M141</f>
        <v>0</v>
      </c>
      <c r="D132" s="32">
        <f>March!M141</f>
        <v>0</v>
      </c>
      <c r="E132" s="86">
        <f>April!M141</f>
        <v>0</v>
      </c>
      <c r="F132" s="32">
        <f>May!M141</f>
        <v>0</v>
      </c>
      <c r="G132" s="86">
        <f>June!M141</f>
        <v>0</v>
      </c>
      <c r="H132" s="32">
        <f>July!M141</f>
        <v>0</v>
      </c>
      <c r="I132" s="86">
        <f>August!M141</f>
        <v>0</v>
      </c>
      <c r="J132" s="32">
        <f>September!M141</f>
        <v>0</v>
      </c>
      <c r="K132" s="86">
        <f>October!M141</f>
        <v>0</v>
      </c>
      <c r="L132" s="32">
        <f>November!M141</f>
        <v>0</v>
      </c>
      <c r="M132" s="87">
        <f>December!M141</f>
        <v>0</v>
      </c>
      <c r="N132" s="35">
        <f t="shared" si="19"/>
        <v>0</v>
      </c>
    </row>
    <row r="133" spans="1:14" ht="11" customHeight="1" x14ac:dyDescent="0.15">
      <c r="A133" s="6"/>
      <c r="B133" s="32">
        <f>January!M142</f>
        <v>0</v>
      </c>
      <c r="C133" s="86">
        <f>February!M142</f>
        <v>0</v>
      </c>
      <c r="D133" s="32">
        <f>March!M142</f>
        <v>0</v>
      </c>
      <c r="E133" s="86">
        <f>April!M142</f>
        <v>0</v>
      </c>
      <c r="F133" s="32">
        <f>May!M142</f>
        <v>0</v>
      </c>
      <c r="G133" s="86">
        <f>June!M142</f>
        <v>0</v>
      </c>
      <c r="H133" s="32">
        <f>July!M142</f>
        <v>0</v>
      </c>
      <c r="I133" s="86">
        <f>August!M142</f>
        <v>0</v>
      </c>
      <c r="J133" s="32">
        <f>September!M142</f>
        <v>0</v>
      </c>
      <c r="K133" s="86">
        <f>October!M142</f>
        <v>0</v>
      </c>
      <c r="L133" s="32">
        <f>November!M142</f>
        <v>0</v>
      </c>
      <c r="M133" s="87">
        <f>December!M142</f>
        <v>0</v>
      </c>
      <c r="N133" s="35">
        <f t="shared" si="19"/>
        <v>0</v>
      </c>
    </row>
    <row r="134" spans="1:14" ht="11" customHeight="1" x14ac:dyDescent="0.15">
      <c r="A134" s="6"/>
      <c r="B134" s="32">
        <f>January!M143</f>
        <v>0</v>
      </c>
      <c r="C134" s="86">
        <f>February!M143</f>
        <v>0</v>
      </c>
      <c r="D134" s="32">
        <f>March!M143</f>
        <v>0</v>
      </c>
      <c r="E134" s="86">
        <f>April!M143</f>
        <v>0</v>
      </c>
      <c r="F134" s="32">
        <f>May!M143</f>
        <v>0</v>
      </c>
      <c r="G134" s="86">
        <f>June!M143</f>
        <v>0</v>
      </c>
      <c r="H134" s="32">
        <f>July!M143</f>
        <v>0</v>
      </c>
      <c r="I134" s="86">
        <f>August!M143</f>
        <v>0</v>
      </c>
      <c r="J134" s="32">
        <f>September!M143</f>
        <v>0</v>
      </c>
      <c r="K134" s="86">
        <f>October!M143</f>
        <v>0</v>
      </c>
      <c r="L134" s="32">
        <f>November!M143</f>
        <v>0</v>
      </c>
      <c r="M134" s="87">
        <f>December!M143</f>
        <v>0</v>
      </c>
      <c r="N134" s="35">
        <f t="shared" si="19"/>
        <v>0</v>
      </c>
    </row>
    <row r="135" spans="1:14" ht="11" customHeight="1" x14ac:dyDescent="0.15">
      <c r="A135" s="6"/>
      <c r="B135" s="32">
        <f>January!M144</f>
        <v>0</v>
      </c>
      <c r="C135" s="86">
        <f>February!M144</f>
        <v>0</v>
      </c>
      <c r="D135" s="32">
        <f>March!M144</f>
        <v>0</v>
      </c>
      <c r="E135" s="86">
        <f>April!M144</f>
        <v>0</v>
      </c>
      <c r="F135" s="32">
        <f>May!M144</f>
        <v>0</v>
      </c>
      <c r="G135" s="86">
        <f>June!M144</f>
        <v>0</v>
      </c>
      <c r="H135" s="32">
        <f>July!M144</f>
        <v>0</v>
      </c>
      <c r="I135" s="86">
        <f>August!M144</f>
        <v>0</v>
      </c>
      <c r="J135" s="32">
        <f>September!M144</f>
        <v>0</v>
      </c>
      <c r="K135" s="86">
        <f>October!M144</f>
        <v>0</v>
      </c>
      <c r="L135" s="32">
        <f>November!M144</f>
        <v>0</v>
      </c>
      <c r="M135" s="87">
        <f>December!M144</f>
        <v>0</v>
      </c>
      <c r="N135" s="35">
        <f t="shared" si="19"/>
        <v>0</v>
      </c>
    </row>
    <row r="136" spans="1:14" ht="11" customHeight="1" x14ac:dyDescent="0.15">
      <c r="A136" s="6"/>
      <c r="B136" s="32">
        <f>January!M145</f>
        <v>0</v>
      </c>
      <c r="C136" s="86">
        <f>February!M145</f>
        <v>0</v>
      </c>
      <c r="D136" s="32">
        <f>March!M145</f>
        <v>0</v>
      </c>
      <c r="E136" s="86">
        <f>April!M145</f>
        <v>0</v>
      </c>
      <c r="F136" s="32">
        <f>May!M145</f>
        <v>0</v>
      </c>
      <c r="G136" s="86">
        <f>June!M145</f>
        <v>0</v>
      </c>
      <c r="H136" s="32">
        <f>July!M145</f>
        <v>0</v>
      </c>
      <c r="I136" s="86">
        <f>August!M145</f>
        <v>0</v>
      </c>
      <c r="J136" s="32">
        <f>September!M145</f>
        <v>0</v>
      </c>
      <c r="K136" s="86">
        <f>October!M145</f>
        <v>0</v>
      </c>
      <c r="L136" s="32">
        <f>November!M145</f>
        <v>0</v>
      </c>
      <c r="M136" s="87">
        <f>December!M145</f>
        <v>0</v>
      </c>
      <c r="N136" s="35">
        <f t="shared" si="19"/>
        <v>0</v>
      </c>
    </row>
    <row r="137" spans="1:14" ht="11" customHeight="1" x14ac:dyDescent="0.15">
      <c r="A137" s="6"/>
      <c r="B137" s="32">
        <f>January!M146</f>
        <v>0</v>
      </c>
      <c r="C137" s="86">
        <f>February!M146</f>
        <v>0</v>
      </c>
      <c r="D137" s="32">
        <f>March!M146</f>
        <v>0</v>
      </c>
      <c r="E137" s="86">
        <f>April!M146</f>
        <v>0</v>
      </c>
      <c r="F137" s="32">
        <f>May!M146</f>
        <v>0</v>
      </c>
      <c r="G137" s="86">
        <f>June!M146</f>
        <v>0</v>
      </c>
      <c r="H137" s="32">
        <f>July!M146</f>
        <v>0</v>
      </c>
      <c r="I137" s="86">
        <f>August!M146</f>
        <v>0</v>
      </c>
      <c r="J137" s="32">
        <f>September!M146</f>
        <v>0</v>
      </c>
      <c r="K137" s="86">
        <f>October!M146</f>
        <v>0</v>
      </c>
      <c r="L137" s="32">
        <f>November!M146</f>
        <v>0</v>
      </c>
      <c r="M137" s="87">
        <f>December!M146</f>
        <v>0</v>
      </c>
      <c r="N137" s="35">
        <f t="shared" si="19"/>
        <v>0</v>
      </c>
    </row>
    <row r="138" spans="1:14" ht="13" customHeight="1" x14ac:dyDescent="0.15">
      <c r="A138" s="31" t="s">
        <v>11</v>
      </c>
      <c r="B138" s="292">
        <f>SUM(B126:B137)</f>
        <v>0</v>
      </c>
      <c r="C138" s="292">
        <f t="shared" ref="C138:M138" si="20">SUM(C126:C137)</f>
        <v>0</v>
      </c>
      <c r="D138" s="292">
        <f t="shared" si="20"/>
        <v>0</v>
      </c>
      <c r="E138" s="292">
        <f t="shared" si="20"/>
        <v>0</v>
      </c>
      <c r="F138" s="292">
        <f t="shared" si="20"/>
        <v>0</v>
      </c>
      <c r="G138" s="292">
        <f t="shared" si="20"/>
        <v>0</v>
      </c>
      <c r="H138" s="292">
        <f t="shared" si="20"/>
        <v>0</v>
      </c>
      <c r="I138" s="292">
        <f t="shared" si="20"/>
        <v>0</v>
      </c>
      <c r="J138" s="292">
        <f t="shared" si="20"/>
        <v>0</v>
      </c>
      <c r="K138" s="292">
        <f t="shared" si="20"/>
        <v>0</v>
      </c>
      <c r="L138" s="292">
        <f t="shared" si="20"/>
        <v>0</v>
      </c>
      <c r="M138" s="292">
        <f t="shared" si="20"/>
        <v>0</v>
      </c>
      <c r="N138" s="193">
        <f>SUM(N126:N137)</f>
        <v>0</v>
      </c>
    </row>
    <row r="139" spans="1:14" ht="11" customHeight="1" x14ac:dyDescent="0.15">
      <c r="A139" s="124" t="s">
        <v>104</v>
      </c>
      <c r="B139" s="108" t="s">
        <v>92</v>
      </c>
      <c r="C139" s="110" t="s">
        <v>93</v>
      </c>
      <c r="D139" s="110" t="s">
        <v>94</v>
      </c>
      <c r="E139" s="110" t="s">
        <v>95</v>
      </c>
      <c r="F139" s="110" t="s">
        <v>96</v>
      </c>
      <c r="G139" s="110" t="s">
        <v>97</v>
      </c>
      <c r="H139" s="110" t="s">
        <v>98</v>
      </c>
      <c r="I139" s="110" t="s">
        <v>99</v>
      </c>
      <c r="J139" s="110" t="s">
        <v>100</v>
      </c>
      <c r="K139" s="110" t="s">
        <v>101</v>
      </c>
      <c r="L139" s="110" t="s">
        <v>102</v>
      </c>
      <c r="M139" s="111" t="s">
        <v>103</v>
      </c>
      <c r="N139" s="114" t="s">
        <v>7</v>
      </c>
    </row>
    <row r="140" spans="1:14" ht="11" customHeight="1" x14ac:dyDescent="0.15">
      <c r="A140" s="385" t="s">
        <v>59</v>
      </c>
      <c r="B140" s="32">
        <f>January!M151</f>
        <v>0</v>
      </c>
      <c r="C140" s="86">
        <f>February!M151</f>
        <v>0</v>
      </c>
      <c r="D140" s="32">
        <f>March!M151</f>
        <v>0</v>
      </c>
      <c r="E140" s="86">
        <f>April!M151</f>
        <v>0</v>
      </c>
      <c r="F140" s="32">
        <f>May!M151</f>
        <v>0</v>
      </c>
      <c r="G140" s="86">
        <f>June!M151</f>
        <v>0</v>
      </c>
      <c r="H140" s="32">
        <f>July!M151</f>
        <v>0</v>
      </c>
      <c r="I140" s="86">
        <f>August!M151</f>
        <v>0</v>
      </c>
      <c r="J140" s="32">
        <f>September!M151</f>
        <v>0</v>
      </c>
      <c r="K140" s="86">
        <f>October!M151</f>
        <v>0</v>
      </c>
      <c r="L140" s="32">
        <f>November!M151</f>
        <v>0</v>
      </c>
      <c r="M140" s="87">
        <f>December!M151</f>
        <v>0</v>
      </c>
      <c r="N140" s="35">
        <f>SUM(B140:M140)</f>
        <v>0</v>
      </c>
    </row>
    <row r="141" spans="1:14" ht="11" customHeight="1" x14ac:dyDescent="0.15">
      <c r="A141" s="385" t="s">
        <v>60</v>
      </c>
      <c r="B141" s="32">
        <f>January!M152</f>
        <v>0</v>
      </c>
      <c r="C141" s="86">
        <f>February!M152</f>
        <v>0</v>
      </c>
      <c r="D141" s="32">
        <f>March!M152</f>
        <v>0</v>
      </c>
      <c r="E141" s="86">
        <f>April!M152</f>
        <v>0</v>
      </c>
      <c r="F141" s="32">
        <f>May!M152</f>
        <v>0</v>
      </c>
      <c r="G141" s="86">
        <f>June!M152</f>
        <v>0</v>
      </c>
      <c r="H141" s="32">
        <f>July!M152</f>
        <v>0</v>
      </c>
      <c r="I141" s="86">
        <f>August!M152</f>
        <v>0</v>
      </c>
      <c r="J141" s="32">
        <f>September!M152</f>
        <v>0</v>
      </c>
      <c r="K141" s="86">
        <f>October!M152</f>
        <v>0</v>
      </c>
      <c r="L141" s="32">
        <f>November!M152</f>
        <v>0</v>
      </c>
      <c r="M141" s="87">
        <f>December!M152</f>
        <v>0</v>
      </c>
      <c r="N141" s="35">
        <f t="shared" ref="N141:N161" si="21">SUM(B141:M141)</f>
        <v>0</v>
      </c>
    </row>
    <row r="142" spans="1:14" ht="11" customHeight="1" x14ac:dyDescent="0.15">
      <c r="A142" s="385" t="s">
        <v>122</v>
      </c>
      <c r="B142" s="32">
        <f>January!M153</f>
        <v>0</v>
      </c>
      <c r="C142" s="86">
        <f>February!M153</f>
        <v>0</v>
      </c>
      <c r="D142" s="32">
        <f>March!M153</f>
        <v>0</v>
      </c>
      <c r="E142" s="86">
        <f>April!M153</f>
        <v>0</v>
      </c>
      <c r="F142" s="32">
        <f>May!M153</f>
        <v>0</v>
      </c>
      <c r="G142" s="86">
        <f>June!M153</f>
        <v>0</v>
      </c>
      <c r="H142" s="32">
        <f>July!M153</f>
        <v>0</v>
      </c>
      <c r="I142" s="86">
        <f>August!M153</f>
        <v>0</v>
      </c>
      <c r="J142" s="32">
        <f>September!M153</f>
        <v>0</v>
      </c>
      <c r="K142" s="86">
        <f>October!M153</f>
        <v>0</v>
      </c>
      <c r="L142" s="32">
        <f>November!M153</f>
        <v>0</v>
      </c>
      <c r="M142" s="87">
        <f>December!M153</f>
        <v>0</v>
      </c>
      <c r="N142" s="35">
        <f t="shared" si="21"/>
        <v>0</v>
      </c>
    </row>
    <row r="143" spans="1:14" ht="11" customHeight="1" x14ac:dyDescent="0.15">
      <c r="A143" s="385" t="s">
        <v>223</v>
      </c>
      <c r="B143" s="32">
        <f>January!M154</f>
        <v>0</v>
      </c>
      <c r="C143" s="86">
        <f>February!M154</f>
        <v>0</v>
      </c>
      <c r="D143" s="32">
        <f>March!M154</f>
        <v>0</v>
      </c>
      <c r="E143" s="86">
        <f>April!M154</f>
        <v>0</v>
      </c>
      <c r="F143" s="32">
        <f>May!M154</f>
        <v>0</v>
      </c>
      <c r="G143" s="86">
        <f>June!M154</f>
        <v>0</v>
      </c>
      <c r="H143" s="32">
        <f>July!M154</f>
        <v>0</v>
      </c>
      <c r="I143" s="86">
        <f>August!M154</f>
        <v>0</v>
      </c>
      <c r="J143" s="32">
        <f>September!M154</f>
        <v>0</v>
      </c>
      <c r="K143" s="86">
        <f>October!M154</f>
        <v>0</v>
      </c>
      <c r="L143" s="32">
        <f>November!M154</f>
        <v>0</v>
      </c>
      <c r="M143" s="87">
        <f>December!M154</f>
        <v>0</v>
      </c>
      <c r="N143" s="35">
        <f t="shared" si="21"/>
        <v>0</v>
      </c>
    </row>
    <row r="144" spans="1:14" ht="11" customHeight="1" x14ac:dyDescent="0.15">
      <c r="A144" s="385" t="s">
        <v>123</v>
      </c>
      <c r="B144" s="32">
        <f>January!M155</f>
        <v>0</v>
      </c>
      <c r="C144" s="86">
        <f>February!M155</f>
        <v>0</v>
      </c>
      <c r="D144" s="32">
        <f>March!M155</f>
        <v>0</v>
      </c>
      <c r="E144" s="86">
        <f>April!M155</f>
        <v>0</v>
      </c>
      <c r="F144" s="32">
        <f>May!M155</f>
        <v>0</v>
      </c>
      <c r="G144" s="86">
        <f>June!M155</f>
        <v>0</v>
      </c>
      <c r="H144" s="32">
        <f>July!M155</f>
        <v>0</v>
      </c>
      <c r="I144" s="86">
        <f>August!M155</f>
        <v>0</v>
      </c>
      <c r="J144" s="32">
        <f>September!M155</f>
        <v>0</v>
      </c>
      <c r="K144" s="86">
        <f>October!M155</f>
        <v>0</v>
      </c>
      <c r="L144" s="32">
        <f>November!M155</f>
        <v>0</v>
      </c>
      <c r="M144" s="87">
        <f>December!M155</f>
        <v>0</v>
      </c>
      <c r="N144" s="35">
        <f t="shared" si="21"/>
        <v>0</v>
      </c>
    </row>
    <row r="145" spans="1:14" ht="11" customHeight="1" x14ac:dyDescent="0.15">
      <c r="A145" s="385" t="s">
        <v>123</v>
      </c>
      <c r="B145" s="32">
        <f>January!M156</f>
        <v>0</v>
      </c>
      <c r="C145" s="86">
        <f>February!M156</f>
        <v>0</v>
      </c>
      <c r="D145" s="32">
        <f>March!M156</f>
        <v>0</v>
      </c>
      <c r="E145" s="86">
        <f>April!M156</f>
        <v>0</v>
      </c>
      <c r="F145" s="32">
        <f>May!M156</f>
        <v>0</v>
      </c>
      <c r="G145" s="86">
        <f>June!M156</f>
        <v>0</v>
      </c>
      <c r="H145" s="32">
        <f>July!M156</f>
        <v>0</v>
      </c>
      <c r="I145" s="86">
        <f>August!M156</f>
        <v>0</v>
      </c>
      <c r="J145" s="32">
        <f>September!M156</f>
        <v>0</v>
      </c>
      <c r="K145" s="86">
        <f>October!M156</f>
        <v>0</v>
      </c>
      <c r="L145" s="32">
        <f>November!M156</f>
        <v>0</v>
      </c>
      <c r="M145" s="87">
        <f>December!M156</f>
        <v>0</v>
      </c>
      <c r="N145" s="35">
        <f t="shared" si="21"/>
        <v>0</v>
      </c>
    </row>
    <row r="146" spans="1:14" ht="11" customHeight="1" x14ac:dyDescent="0.15">
      <c r="A146" s="385" t="s">
        <v>61</v>
      </c>
      <c r="B146" s="32">
        <f>January!M157</f>
        <v>0</v>
      </c>
      <c r="C146" s="86">
        <f>February!M157</f>
        <v>0</v>
      </c>
      <c r="D146" s="32">
        <f>March!M157</f>
        <v>0</v>
      </c>
      <c r="E146" s="86">
        <f>April!M157</f>
        <v>0</v>
      </c>
      <c r="F146" s="32">
        <f>May!M157</f>
        <v>0</v>
      </c>
      <c r="G146" s="86">
        <f>June!M157</f>
        <v>0</v>
      </c>
      <c r="H146" s="32">
        <f>July!M157</f>
        <v>0</v>
      </c>
      <c r="I146" s="86">
        <f>August!M157</f>
        <v>0</v>
      </c>
      <c r="J146" s="32">
        <f>September!M157</f>
        <v>0</v>
      </c>
      <c r="K146" s="86">
        <f>October!M157</f>
        <v>0</v>
      </c>
      <c r="L146" s="32">
        <f>November!M157</f>
        <v>0</v>
      </c>
      <c r="M146" s="87">
        <f>December!M157</f>
        <v>0</v>
      </c>
      <c r="N146" s="35">
        <f t="shared" si="21"/>
        <v>0</v>
      </c>
    </row>
    <row r="147" spans="1:14" ht="11" customHeight="1" x14ac:dyDescent="0.15">
      <c r="A147" s="385" t="s">
        <v>61</v>
      </c>
      <c r="B147" s="32">
        <f>January!M158</f>
        <v>0</v>
      </c>
      <c r="C147" s="86">
        <f>February!M158</f>
        <v>0</v>
      </c>
      <c r="D147" s="32">
        <f>March!M158</f>
        <v>0</v>
      </c>
      <c r="E147" s="86">
        <f>April!M158</f>
        <v>0</v>
      </c>
      <c r="F147" s="32">
        <f>May!M158</f>
        <v>0</v>
      </c>
      <c r="G147" s="86">
        <f>June!M158</f>
        <v>0</v>
      </c>
      <c r="H147" s="32">
        <f>July!M158</f>
        <v>0</v>
      </c>
      <c r="I147" s="86">
        <f>August!M158</f>
        <v>0</v>
      </c>
      <c r="J147" s="32">
        <f>September!M158</f>
        <v>0</v>
      </c>
      <c r="K147" s="86">
        <f>October!M158</f>
        <v>0</v>
      </c>
      <c r="L147" s="32">
        <f>November!M158</f>
        <v>0</v>
      </c>
      <c r="M147" s="87">
        <f>December!M158</f>
        <v>0</v>
      </c>
      <c r="N147" s="35">
        <f t="shared" si="21"/>
        <v>0</v>
      </c>
    </row>
    <row r="148" spans="1:14" ht="11" customHeight="1" x14ac:dyDescent="0.15">
      <c r="A148" s="385" t="s">
        <v>62</v>
      </c>
      <c r="B148" s="32">
        <f>January!M159</f>
        <v>0</v>
      </c>
      <c r="C148" s="86">
        <f>February!M159</f>
        <v>0</v>
      </c>
      <c r="D148" s="32">
        <f>March!M159</f>
        <v>0</v>
      </c>
      <c r="E148" s="86">
        <f>April!M159</f>
        <v>0</v>
      </c>
      <c r="F148" s="32">
        <f>May!M159</f>
        <v>0</v>
      </c>
      <c r="G148" s="86">
        <f>June!M159</f>
        <v>0</v>
      </c>
      <c r="H148" s="32">
        <f>July!M159</f>
        <v>0</v>
      </c>
      <c r="I148" s="86">
        <f>August!M159</f>
        <v>0</v>
      </c>
      <c r="J148" s="32">
        <f>September!M159</f>
        <v>0</v>
      </c>
      <c r="K148" s="86">
        <f>October!M159</f>
        <v>0</v>
      </c>
      <c r="L148" s="32">
        <f>November!M159</f>
        <v>0</v>
      </c>
      <c r="M148" s="87">
        <f>December!M159</f>
        <v>0</v>
      </c>
      <c r="N148" s="35">
        <f t="shared" si="21"/>
        <v>0</v>
      </c>
    </row>
    <row r="149" spans="1:14" ht="11" customHeight="1" x14ac:dyDescent="0.15">
      <c r="A149" s="385" t="s">
        <v>124</v>
      </c>
      <c r="B149" s="32">
        <f>January!M160</f>
        <v>0</v>
      </c>
      <c r="C149" s="86">
        <f>February!M160</f>
        <v>0</v>
      </c>
      <c r="D149" s="32">
        <f>March!M160</f>
        <v>0</v>
      </c>
      <c r="E149" s="86">
        <f>April!M160</f>
        <v>0</v>
      </c>
      <c r="F149" s="32">
        <f>May!M160</f>
        <v>0</v>
      </c>
      <c r="G149" s="86">
        <f>June!M160</f>
        <v>0</v>
      </c>
      <c r="H149" s="32">
        <f>July!M160</f>
        <v>0</v>
      </c>
      <c r="I149" s="86">
        <f>August!M160</f>
        <v>0</v>
      </c>
      <c r="J149" s="32">
        <f>September!M160</f>
        <v>0</v>
      </c>
      <c r="K149" s="86">
        <f>October!M160</f>
        <v>0</v>
      </c>
      <c r="L149" s="32">
        <f>November!M160</f>
        <v>0</v>
      </c>
      <c r="M149" s="87">
        <f>December!M160</f>
        <v>0</v>
      </c>
      <c r="N149" s="35">
        <f t="shared" si="21"/>
        <v>0</v>
      </c>
    </row>
    <row r="150" spans="1:14" ht="11" customHeight="1" x14ac:dyDescent="0.15">
      <c r="A150" s="385" t="s">
        <v>204</v>
      </c>
      <c r="B150" s="32">
        <f>January!M161</f>
        <v>0</v>
      </c>
      <c r="C150" s="86">
        <f>February!M161</f>
        <v>0</v>
      </c>
      <c r="D150" s="32">
        <f>March!M161</f>
        <v>0</v>
      </c>
      <c r="E150" s="86">
        <f>April!M161</f>
        <v>0</v>
      </c>
      <c r="F150" s="32">
        <f>May!M161</f>
        <v>0</v>
      </c>
      <c r="G150" s="86">
        <f>June!M161</f>
        <v>0</v>
      </c>
      <c r="H150" s="32">
        <f>July!M161</f>
        <v>0</v>
      </c>
      <c r="I150" s="86">
        <f>August!M161</f>
        <v>0</v>
      </c>
      <c r="J150" s="32">
        <f>September!M161</f>
        <v>0</v>
      </c>
      <c r="K150" s="86">
        <f>October!M161</f>
        <v>0</v>
      </c>
      <c r="L150" s="32">
        <f>November!M161</f>
        <v>0</v>
      </c>
      <c r="M150" s="87">
        <f>December!M161</f>
        <v>0</v>
      </c>
      <c r="N150" s="35">
        <f t="shared" si="21"/>
        <v>0</v>
      </c>
    </row>
    <row r="151" spans="1:14" ht="11" customHeight="1" x14ac:dyDescent="0.15">
      <c r="A151" s="385" t="s">
        <v>125</v>
      </c>
      <c r="B151" s="32">
        <f>January!M162</f>
        <v>0</v>
      </c>
      <c r="C151" s="86">
        <f>February!M162</f>
        <v>0</v>
      </c>
      <c r="D151" s="32">
        <f>March!M162</f>
        <v>0</v>
      </c>
      <c r="E151" s="86">
        <f>April!M162</f>
        <v>0</v>
      </c>
      <c r="F151" s="32">
        <f>May!M162</f>
        <v>0</v>
      </c>
      <c r="G151" s="86">
        <f>June!M162</f>
        <v>0</v>
      </c>
      <c r="H151" s="32">
        <f>July!M162</f>
        <v>0</v>
      </c>
      <c r="I151" s="86">
        <f>August!M162</f>
        <v>0</v>
      </c>
      <c r="J151" s="32">
        <f>September!M162</f>
        <v>0</v>
      </c>
      <c r="K151" s="86">
        <f>October!M162</f>
        <v>0</v>
      </c>
      <c r="L151" s="32">
        <f>November!M162</f>
        <v>0</v>
      </c>
      <c r="M151" s="87">
        <f>December!M162</f>
        <v>0</v>
      </c>
      <c r="N151" s="35">
        <f t="shared" si="21"/>
        <v>0</v>
      </c>
    </row>
    <row r="152" spans="1:14" ht="11" customHeight="1" x14ac:dyDescent="0.15">
      <c r="A152" s="385" t="s">
        <v>126</v>
      </c>
      <c r="B152" s="32">
        <f>January!M163</f>
        <v>0</v>
      </c>
      <c r="C152" s="86">
        <f>February!M163</f>
        <v>0</v>
      </c>
      <c r="D152" s="32">
        <f>March!M163</f>
        <v>0</v>
      </c>
      <c r="E152" s="86">
        <f>April!M163</f>
        <v>0</v>
      </c>
      <c r="F152" s="32">
        <f>May!M163</f>
        <v>0</v>
      </c>
      <c r="G152" s="86">
        <f>June!M163</f>
        <v>0</v>
      </c>
      <c r="H152" s="32">
        <f>July!M163</f>
        <v>0</v>
      </c>
      <c r="I152" s="86">
        <f>August!M163</f>
        <v>0</v>
      </c>
      <c r="J152" s="32">
        <f>September!M163</f>
        <v>0</v>
      </c>
      <c r="K152" s="86">
        <f>October!M163</f>
        <v>0</v>
      </c>
      <c r="L152" s="32">
        <f>November!M163</f>
        <v>0</v>
      </c>
      <c r="M152" s="87">
        <f>December!M163</f>
        <v>0</v>
      </c>
      <c r="N152" s="35">
        <f t="shared" si="21"/>
        <v>0</v>
      </c>
    </row>
    <row r="153" spans="1:14" ht="11" customHeight="1" x14ac:dyDescent="0.15">
      <c r="A153" s="385" t="s">
        <v>127</v>
      </c>
      <c r="B153" s="32">
        <f>January!M164</f>
        <v>0</v>
      </c>
      <c r="C153" s="86">
        <f>February!M164</f>
        <v>0</v>
      </c>
      <c r="D153" s="32">
        <f>March!M164</f>
        <v>0</v>
      </c>
      <c r="E153" s="86">
        <f>April!M164</f>
        <v>0</v>
      </c>
      <c r="F153" s="32">
        <f>May!M164</f>
        <v>0</v>
      </c>
      <c r="G153" s="86">
        <f>June!M164</f>
        <v>0</v>
      </c>
      <c r="H153" s="32">
        <f>July!M164</f>
        <v>0</v>
      </c>
      <c r="I153" s="86">
        <f>August!M164</f>
        <v>0</v>
      </c>
      <c r="J153" s="32">
        <f>September!M164</f>
        <v>0</v>
      </c>
      <c r="K153" s="86">
        <f>October!M164</f>
        <v>0</v>
      </c>
      <c r="L153" s="32">
        <f>November!M164</f>
        <v>0</v>
      </c>
      <c r="M153" s="87">
        <f>December!M164</f>
        <v>0</v>
      </c>
      <c r="N153" s="35">
        <f t="shared" si="21"/>
        <v>0</v>
      </c>
    </row>
    <row r="154" spans="1:14" ht="11" customHeight="1" x14ac:dyDescent="0.15">
      <c r="A154" s="385" t="s">
        <v>128</v>
      </c>
      <c r="B154" s="32">
        <f>January!M165</f>
        <v>0</v>
      </c>
      <c r="C154" s="86">
        <f>February!M165</f>
        <v>0</v>
      </c>
      <c r="D154" s="32">
        <f>March!M165</f>
        <v>0</v>
      </c>
      <c r="E154" s="86">
        <f>April!M165</f>
        <v>0</v>
      </c>
      <c r="F154" s="32">
        <f>May!M165</f>
        <v>0</v>
      </c>
      <c r="G154" s="86">
        <f>June!M165</f>
        <v>0</v>
      </c>
      <c r="H154" s="32">
        <f>July!M165</f>
        <v>0</v>
      </c>
      <c r="I154" s="86">
        <f>August!M165</f>
        <v>0</v>
      </c>
      <c r="J154" s="32">
        <f>September!M165</f>
        <v>0</v>
      </c>
      <c r="K154" s="86">
        <f>October!M165</f>
        <v>0</v>
      </c>
      <c r="L154" s="32">
        <f>November!M165</f>
        <v>0</v>
      </c>
      <c r="M154" s="87">
        <f>December!M165</f>
        <v>0</v>
      </c>
      <c r="N154" s="35">
        <f t="shared" si="21"/>
        <v>0</v>
      </c>
    </row>
    <row r="155" spans="1:14" ht="11" customHeight="1" x14ac:dyDescent="0.15">
      <c r="A155" s="385" t="s">
        <v>129</v>
      </c>
      <c r="B155" s="32">
        <f>January!M166</f>
        <v>0</v>
      </c>
      <c r="C155" s="86">
        <f>February!M166</f>
        <v>0</v>
      </c>
      <c r="D155" s="32">
        <f>March!M166</f>
        <v>0</v>
      </c>
      <c r="E155" s="86">
        <f>April!M166</f>
        <v>0</v>
      </c>
      <c r="F155" s="32">
        <f>May!M166</f>
        <v>0</v>
      </c>
      <c r="G155" s="86">
        <f>June!M166</f>
        <v>0</v>
      </c>
      <c r="H155" s="32">
        <f>July!M166</f>
        <v>0</v>
      </c>
      <c r="I155" s="86">
        <f>August!M166</f>
        <v>0</v>
      </c>
      <c r="J155" s="32">
        <f>September!M166</f>
        <v>0</v>
      </c>
      <c r="K155" s="86">
        <f>October!M166</f>
        <v>0</v>
      </c>
      <c r="L155" s="32">
        <f>November!M166</f>
        <v>0</v>
      </c>
      <c r="M155" s="87">
        <f>December!M166</f>
        <v>0</v>
      </c>
      <c r="N155" s="35">
        <f t="shared" si="21"/>
        <v>0</v>
      </c>
    </row>
    <row r="156" spans="1:14" ht="11" customHeight="1" x14ac:dyDescent="0.15">
      <c r="A156" s="385" t="s">
        <v>130</v>
      </c>
      <c r="B156" s="32">
        <f>January!M167</f>
        <v>0</v>
      </c>
      <c r="C156" s="86">
        <f>February!M167</f>
        <v>0</v>
      </c>
      <c r="D156" s="32">
        <f>March!M167</f>
        <v>0</v>
      </c>
      <c r="E156" s="86">
        <f>April!M167</f>
        <v>0</v>
      </c>
      <c r="F156" s="32">
        <f>May!M167</f>
        <v>0</v>
      </c>
      <c r="G156" s="86">
        <f>June!M167</f>
        <v>0</v>
      </c>
      <c r="H156" s="32">
        <f>July!M167</f>
        <v>0</v>
      </c>
      <c r="I156" s="86">
        <f>August!M167</f>
        <v>0</v>
      </c>
      <c r="J156" s="32">
        <f>September!M167</f>
        <v>0</v>
      </c>
      <c r="K156" s="86">
        <f>October!M167</f>
        <v>0</v>
      </c>
      <c r="L156" s="32">
        <f>November!M167</f>
        <v>0</v>
      </c>
      <c r="M156" s="87">
        <f>December!M167</f>
        <v>0</v>
      </c>
      <c r="N156" s="35">
        <f t="shared" si="21"/>
        <v>0</v>
      </c>
    </row>
    <row r="157" spans="1:14" ht="11" customHeight="1" x14ac:dyDescent="0.15">
      <c r="A157" s="6"/>
      <c r="B157" s="32">
        <f>January!M168</f>
        <v>0</v>
      </c>
      <c r="C157" s="86">
        <f>February!M168</f>
        <v>0</v>
      </c>
      <c r="D157" s="32">
        <f>March!M168</f>
        <v>0</v>
      </c>
      <c r="E157" s="86">
        <f>April!M168</f>
        <v>0</v>
      </c>
      <c r="F157" s="32">
        <f>May!M168</f>
        <v>0</v>
      </c>
      <c r="G157" s="86">
        <f>June!M168</f>
        <v>0</v>
      </c>
      <c r="H157" s="32">
        <f>July!M168</f>
        <v>0</v>
      </c>
      <c r="I157" s="86">
        <f>August!M168</f>
        <v>0</v>
      </c>
      <c r="J157" s="32">
        <f>September!M168</f>
        <v>0</v>
      </c>
      <c r="K157" s="86">
        <f>October!M168</f>
        <v>0</v>
      </c>
      <c r="L157" s="32">
        <f>November!M168</f>
        <v>0</v>
      </c>
      <c r="M157" s="87">
        <f>December!M168</f>
        <v>0</v>
      </c>
      <c r="N157" s="35">
        <f t="shared" si="21"/>
        <v>0</v>
      </c>
    </row>
    <row r="158" spans="1:14" ht="11" customHeight="1" x14ac:dyDescent="0.15">
      <c r="A158" s="6"/>
      <c r="B158" s="32">
        <f>January!M169</f>
        <v>0</v>
      </c>
      <c r="C158" s="86">
        <f>February!M169</f>
        <v>0</v>
      </c>
      <c r="D158" s="32">
        <f>March!M169</f>
        <v>0</v>
      </c>
      <c r="E158" s="86">
        <f>April!M169</f>
        <v>0</v>
      </c>
      <c r="F158" s="32">
        <f>May!M169</f>
        <v>0</v>
      </c>
      <c r="G158" s="86">
        <f>June!M169</f>
        <v>0</v>
      </c>
      <c r="H158" s="32">
        <f>July!M169</f>
        <v>0</v>
      </c>
      <c r="I158" s="86">
        <f>August!M169</f>
        <v>0</v>
      </c>
      <c r="J158" s="32">
        <f>September!M169</f>
        <v>0</v>
      </c>
      <c r="K158" s="86">
        <f>October!M169</f>
        <v>0</v>
      </c>
      <c r="L158" s="32">
        <f>November!M169</f>
        <v>0</v>
      </c>
      <c r="M158" s="87">
        <f>December!M169</f>
        <v>0</v>
      </c>
      <c r="N158" s="35">
        <f t="shared" si="21"/>
        <v>0</v>
      </c>
    </row>
    <row r="159" spans="1:14" ht="11" customHeight="1" x14ac:dyDescent="0.15">
      <c r="A159" s="6"/>
      <c r="B159" s="32">
        <f>January!M170</f>
        <v>0</v>
      </c>
      <c r="C159" s="86">
        <f>February!M170</f>
        <v>0</v>
      </c>
      <c r="D159" s="32">
        <f>March!M170</f>
        <v>0</v>
      </c>
      <c r="E159" s="86">
        <f>April!M170</f>
        <v>0</v>
      </c>
      <c r="F159" s="32">
        <f>May!M170</f>
        <v>0</v>
      </c>
      <c r="G159" s="86">
        <f>June!M170</f>
        <v>0</v>
      </c>
      <c r="H159" s="32">
        <f>July!M170</f>
        <v>0</v>
      </c>
      <c r="I159" s="86">
        <f>August!M170</f>
        <v>0</v>
      </c>
      <c r="J159" s="32">
        <f>September!M170</f>
        <v>0</v>
      </c>
      <c r="K159" s="86">
        <f>October!M170</f>
        <v>0</v>
      </c>
      <c r="L159" s="32">
        <f>November!M170</f>
        <v>0</v>
      </c>
      <c r="M159" s="87">
        <f>December!M170</f>
        <v>0</v>
      </c>
      <c r="N159" s="35">
        <f t="shared" si="21"/>
        <v>0</v>
      </c>
    </row>
    <row r="160" spans="1:14" ht="11" customHeight="1" x14ac:dyDescent="0.15">
      <c r="A160" s="6"/>
      <c r="B160" s="32">
        <f>January!M171</f>
        <v>0</v>
      </c>
      <c r="C160" s="86">
        <f>February!M171</f>
        <v>0</v>
      </c>
      <c r="D160" s="32">
        <f>March!M171</f>
        <v>0</v>
      </c>
      <c r="E160" s="86">
        <f>April!M171</f>
        <v>0</v>
      </c>
      <c r="F160" s="32">
        <f>May!M171</f>
        <v>0</v>
      </c>
      <c r="G160" s="86">
        <f>June!M171</f>
        <v>0</v>
      </c>
      <c r="H160" s="32">
        <f>July!M171</f>
        <v>0</v>
      </c>
      <c r="I160" s="86">
        <f>August!M171</f>
        <v>0</v>
      </c>
      <c r="J160" s="32">
        <f>September!M171</f>
        <v>0</v>
      </c>
      <c r="K160" s="86">
        <f>October!M171</f>
        <v>0</v>
      </c>
      <c r="L160" s="32">
        <f>November!M171</f>
        <v>0</v>
      </c>
      <c r="M160" s="87">
        <f>December!M171</f>
        <v>0</v>
      </c>
      <c r="N160" s="35">
        <f t="shared" si="21"/>
        <v>0</v>
      </c>
    </row>
    <row r="161" spans="1:14" ht="11" customHeight="1" x14ac:dyDescent="0.15">
      <c r="A161" s="6"/>
      <c r="B161" s="32">
        <f>January!M172</f>
        <v>0</v>
      </c>
      <c r="C161" s="86">
        <f>February!M172</f>
        <v>0</v>
      </c>
      <c r="D161" s="32">
        <f>March!M172</f>
        <v>0</v>
      </c>
      <c r="E161" s="86">
        <f>April!M172</f>
        <v>0</v>
      </c>
      <c r="F161" s="32">
        <f>May!M172</f>
        <v>0</v>
      </c>
      <c r="G161" s="86">
        <f>June!M172</f>
        <v>0</v>
      </c>
      <c r="H161" s="32">
        <f>July!M172</f>
        <v>0</v>
      </c>
      <c r="I161" s="86">
        <f>August!M172</f>
        <v>0</v>
      </c>
      <c r="J161" s="32">
        <f>September!M172</f>
        <v>0</v>
      </c>
      <c r="K161" s="86">
        <f>October!M172</f>
        <v>0</v>
      </c>
      <c r="L161" s="32">
        <f>November!M172</f>
        <v>0</v>
      </c>
      <c r="M161" s="87">
        <f>December!M172</f>
        <v>0</v>
      </c>
      <c r="N161" s="35">
        <f t="shared" si="21"/>
        <v>0</v>
      </c>
    </row>
    <row r="162" spans="1:14" ht="11" customHeight="1" x14ac:dyDescent="0.15">
      <c r="A162" s="31" t="s">
        <v>11</v>
      </c>
      <c r="B162" s="293">
        <f>SUM(B140:B161)</f>
        <v>0</v>
      </c>
      <c r="C162" s="293">
        <f t="shared" ref="C162:M162" si="22">SUM(C140:C161)</f>
        <v>0</v>
      </c>
      <c r="D162" s="293">
        <f t="shared" si="22"/>
        <v>0</v>
      </c>
      <c r="E162" s="293">
        <f t="shared" si="22"/>
        <v>0</v>
      </c>
      <c r="F162" s="293">
        <f t="shared" si="22"/>
        <v>0</v>
      </c>
      <c r="G162" s="293">
        <f t="shared" si="22"/>
        <v>0</v>
      </c>
      <c r="H162" s="293">
        <f t="shared" si="22"/>
        <v>0</v>
      </c>
      <c r="I162" s="293">
        <f t="shared" si="22"/>
        <v>0</v>
      </c>
      <c r="J162" s="293">
        <f t="shared" si="22"/>
        <v>0</v>
      </c>
      <c r="K162" s="293">
        <f t="shared" si="22"/>
        <v>0</v>
      </c>
      <c r="L162" s="293">
        <f t="shared" si="22"/>
        <v>0</v>
      </c>
      <c r="M162" s="293">
        <f t="shared" si="22"/>
        <v>0</v>
      </c>
      <c r="N162" s="294">
        <f>SUM(N140:N161)</f>
        <v>0</v>
      </c>
    </row>
    <row r="163" spans="1:14" ht="11" customHeight="1" x14ac:dyDescent="0.15">
      <c r="A163" s="182" t="s">
        <v>63</v>
      </c>
      <c r="B163" s="108" t="s">
        <v>92</v>
      </c>
      <c r="C163" s="110" t="s">
        <v>93</v>
      </c>
      <c r="D163" s="110" t="s">
        <v>94</v>
      </c>
      <c r="E163" s="110" t="s">
        <v>95</v>
      </c>
      <c r="F163" s="110" t="s">
        <v>96</v>
      </c>
      <c r="G163" s="110" t="s">
        <v>97</v>
      </c>
      <c r="H163" s="110" t="s">
        <v>98</v>
      </c>
      <c r="I163" s="110" t="s">
        <v>99</v>
      </c>
      <c r="J163" s="110" t="s">
        <v>100</v>
      </c>
      <c r="K163" s="110" t="s">
        <v>101</v>
      </c>
      <c r="L163" s="110" t="s">
        <v>102</v>
      </c>
      <c r="M163" s="111" t="s">
        <v>103</v>
      </c>
      <c r="N163" s="114" t="s">
        <v>7</v>
      </c>
    </row>
    <row r="164" spans="1:14" ht="11" customHeight="1" x14ac:dyDescent="0.15">
      <c r="A164" s="379" t="s">
        <v>131</v>
      </c>
      <c r="B164" s="32">
        <f>January!M177</f>
        <v>0</v>
      </c>
      <c r="C164" s="86">
        <f>February!M177</f>
        <v>0</v>
      </c>
      <c r="D164" s="32">
        <f>March!M177</f>
        <v>0</v>
      </c>
      <c r="E164" s="86">
        <f>April!M177</f>
        <v>0</v>
      </c>
      <c r="F164" s="32">
        <f>May!M177</f>
        <v>0</v>
      </c>
      <c r="G164" s="86">
        <f>June!M177</f>
        <v>0</v>
      </c>
      <c r="H164" s="32">
        <f>July!M177</f>
        <v>0</v>
      </c>
      <c r="I164" s="86">
        <f>August!M177</f>
        <v>0</v>
      </c>
      <c r="J164" s="32">
        <f>September!M177</f>
        <v>0</v>
      </c>
      <c r="K164" s="86">
        <f>October!M177</f>
        <v>0</v>
      </c>
      <c r="L164" s="32">
        <f>November!M177</f>
        <v>0</v>
      </c>
      <c r="M164" s="87">
        <f>December!M177</f>
        <v>0</v>
      </c>
      <c r="N164" s="35">
        <f>SUM(B164:M164)</f>
        <v>0</v>
      </c>
    </row>
    <row r="165" spans="1:14" ht="11" customHeight="1" x14ac:dyDescent="0.15">
      <c r="A165" s="379" t="s">
        <v>132</v>
      </c>
      <c r="B165" s="32">
        <f>January!M178</f>
        <v>0</v>
      </c>
      <c r="C165" s="86">
        <f>February!M178</f>
        <v>0</v>
      </c>
      <c r="D165" s="32">
        <f>March!M178</f>
        <v>0</v>
      </c>
      <c r="E165" s="86">
        <f>April!M178</f>
        <v>0</v>
      </c>
      <c r="F165" s="32">
        <f>May!M178</f>
        <v>0</v>
      </c>
      <c r="G165" s="86">
        <f>June!M178</f>
        <v>0</v>
      </c>
      <c r="H165" s="32">
        <f>July!M178</f>
        <v>0</v>
      </c>
      <c r="I165" s="86">
        <f>August!M178</f>
        <v>0</v>
      </c>
      <c r="J165" s="32">
        <f>September!M178</f>
        <v>0</v>
      </c>
      <c r="K165" s="86">
        <f>October!M178</f>
        <v>0</v>
      </c>
      <c r="L165" s="32">
        <f>November!M178</f>
        <v>0</v>
      </c>
      <c r="M165" s="87">
        <f>December!M178</f>
        <v>0</v>
      </c>
      <c r="N165" s="35">
        <f t="shared" ref="N165:N178" si="23">SUM(B165:M165)</f>
        <v>0</v>
      </c>
    </row>
    <row r="166" spans="1:14" ht="11" customHeight="1" x14ac:dyDescent="0.15">
      <c r="A166" s="379" t="s">
        <v>133</v>
      </c>
      <c r="B166" s="32">
        <f>January!M179</f>
        <v>0</v>
      </c>
      <c r="C166" s="86">
        <f>February!M179</f>
        <v>0</v>
      </c>
      <c r="D166" s="32">
        <f>March!M179</f>
        <v>0</v>
      </c>
      <c r="E166" s="86">
        <f>April!M179</f>
        <v>0</v>
      </c>
      <c r="F166" s="32">
        <f>May!M179</f>
        <v>0</v>
      </c>
      <c r="G166" s="86">
        <f>June!M179</f>
        <v>0</v>
      </c>
      <c r="H166" s="32">
        <f>July!M179</f>
        <v>0</v>
      </c>
      <c r="I166" s="86">
        <f>August!M179</f>
        <v>0</v>
      </c>
      <c r="J166" s="32">
        <f>September!M179</f>
        <v>0</v>
      </c>
      <c r="K166" s="86">
        <f>October!M179</f>
        <v>0</v>
      </c>
      <c r="L166" s="32">
        <f>November!M179</f>
        <v>0</v>
      </c>
      <c r="M166" s="87">
        <f>December!M179</f>
        <v>0</v>
      </c>
      <c r="N166" s="35">
        <f t="shared" si="23"/>
        <v>0</v>
      </c>
    </row>
    <row r="167" spans="1:14" ht="11" customHeight="1" x14ac:dyDescent="0.15">
      <c r="A167" s="379" t="s">
        <v>134</v>
      </c>
      <c r="B167" s="32">
        <f>January!M180</f>
        <v>0</v>
      </c>
      <c r="C167" s="86">
        <f>February!M180</f>
        <v>0</v>
      </c>
      <c r="D167" s="32">
        <f>March!M180</f>
        <v>0</v>
      </c>
      <c r="E167" s="86">
        <f>April!M180</f>
        <v>0</v>
      </c>
      <c r="F167" s="32">
        <f>May!M180</f>
        <v>0</v>
      </c>
      <c r="G167" s="86">
        <f>June!M180</f>
        <v>0</v>
      </c>
      <c r="H167" s="32">
        <f>July!M180</f>
        <v>0</v>
      </c>
      <c r="I167" s="86">
        <f>August!M180</f>
        <v>0</v>
      </c>
      <c r="J167" s="32">
        <f>September!M180</f>
        <v>0</v>
      </c>
      <c r="K167" s="86">
        <f>October!M180</f>
        <v>0</v>
      </c>
      <c r="L167" s="32">
        <f>November!M180</f>
        <v>0</v>
      </c>
      <c r="M167" s="87">
        <f>December!M180</f>
        <v>0</v>
      </c>
      <c r="N167" s="35">
        <f t="shared" si="23"/>
        <v>0</v>
      </c>
    </row>
    <row r="168" spans="1:14" ht="11" customHeight="1" x14ac:dyDescent="0.15">
      <c r="A168" s="379" t="s">
        <v>64</v>
      </c>
      <c r="B168" s="32">
        <f>January!M181</f>
        <v>0</v>
      </c>
      <c r="C168" s="86">
        <f>February!M181</f>
        <v>0</v>
      </c>
      <c r="D168" s="32">
        <f>March!M181</f>
        <v>0</v>
      </c>
      <c r="E168" s="86">
        <f>April!M181</f>
        <v>0</v>
      </c>
      <c r="F168" s="32">
        <f>May!M181</f>
        <v>0</v>
      </c>
      <c r="G168" s="86">
        <f>June!M181</f>
        <v>0</v>
      </c>
      <c r="H168" s="32">
        <f>July!M181</f>
        <v>0</v>
      </c>
      <c r="I168" s="86">
        <f>August!M181</f>
        <v>0</v>
      </c>
      <c r="J168" s="32">
        <f>September!M181</f>
        <v>0</v>
      </c>
      <c r="K168" s="86">
        <f>October!M181</f>
        <v>0</v>
      </c>
      <c r="L168" s="32">
        <f>November!M181</f>
        <v>0</v>
      </c>
      <c r="M168" s="87">
        <f>December!M181</f>
        <v>0</v>
      </c>
      <c r="N168" s="35">
        <f t="shared" si="23"/>
        <v>0</v>
      </c>
    </row>
    <row r="169" spans="1:14" ht="11" customHeight="1" x14ac:dyDescent="0.15">
      <c r="A169" s="379" t="s">
        <v>195</v>
      </c>
      <c r="B169" s="32">
        <f>January!M182</f>
        <v>0</v>
      </c>
      <c r="C169" s="86">
        <f>February!M182</f>
        <v>0</v>
      </c>
      <c r="D169" s="32">
        <f>March!M182</f>
        <v>0</v>
      </c>
      <c r="E169" s="86">
        <f>April!M182</f>
        <v>0</v>
      </c>
      <c r="F169" s="32">
        <f>May!M182</f>
        <v>0</v>
      </c>
      <c r="G169" s="86">
        <f>June!M182</f>
        <v>0</v>
      </c>
      <c r="H169" s="32">
        <f>July!M182</f>
        <v>0</v>
      </c>
      <c r="I169" s="86">
        <f>August!M182</f>
        <v>0</v>
      </c>
      <c r="J169" s="32">
        <f>September!M182</f>
        <v>0</v>
      </c>
      <c r="K169" s="86">
        <f>October!M182</f>
        <v>0</v>
      </c>
      <c r="L169" s="32">
        <f>November!M182</f>
        <v>0</v>
      </c>
      <c r="M169" s="87">
        <f>December!M182</f>
        <v>0</v>
      </c>
      <c r="N169" s="35">
        <f t="shared" si="23"/>
        <v>0</v>
      </c>
    </row>
    <row r="170" spans="1:14" ht="11" customHeight="1" x14ac:dyDescent="0.15">
      <c r="A170" s="379" t="s">
        <v>135</v>
      </c>
      <c r="B170" s="32">
        <f>January!M183</f>
        <v>0</v>
      </c>
      <c r="C170" s="86">
        <f>February!M183</f>
        <v>0</v>
      </c>
      <c r="D170" s="32">
        <f>March!M183</f>
        <v>0</v>
      </c>
      <c r="E170" s="86">
        <f>April!M183</f>
        <v>0</v>
      </c>
      <c r="F170" s="32">
        <f>May!M183</f>
        <v>0</v>
      </c>
      <c r="G170" s="86">
        <f>June!M183</f>
        <v>0</v>
      </c>
      <c r="H170" s="32">
        <f>July!M183</f>
        <v>0</v>
      </c>
      <c r="I170" s="86">
        <f>August!M183</f>
        <v>0</v>
      </c>
      <c r="J170" s="32">
        <f>September!M183</f>
        <v>0</v>
      </c>
      <c r="K170" s="86">
        <f>October!M183</f>
        <v>0</v>
      </c>
      <c r="L170" s="32">
        <f>November!M183</f>
        <v>0</v>
      </c>
      <c r="M170" s="87">
        <f>December!M183</f>
        <v>0</v>
      </c>
      <c r="N170" s="35">
        <f t="shared" si="23"/>
        <v>0</v>
      </c>
    </row>
    <row r="171" spans="1:14" ht="11" customHeight="1" x14ac:dyDescent="0.15">
      <c r="A171" s="379" t="s">
        <v>196</v>
      </c>
      <c r="B171" s="32">
        <f>January!M184</f>
        <v>0</v>
      </c>
      <c r="C171" s="86">
        <f>February!M184</f>
        <v>0</v>
      </c>
      <c r="D171" s="32">
        <f>March!M184</f>
        <v>0</v>
      </c>
      <c r="E171" s="86">
        <f>April!M184</f>
        <v>0</v>
      </c>
      <c r="F171" s="32">
        <f>May!M184</f>
        <v>0</v>
      </c>
      <c r="G171" s="86">
        <f>June!M184</f>
        <v>0</v>
      </c>
      <c r="H171" s="32">
        <f>July!M184</f>
        <v>0</v>
      </c>
      <c r="I171" s="86">
        <f>August!M184</f>
        <v>0</v>
      </c>
      <c r="J171" s="32">
        <f>September!M184</f>
        <v>0</v>
      </c>
      <c r="K171" s="86">
        <f>October!M184</f>
        <v>0</v>
      </c>
      <c r="L171" s="32">
        <f>November!M184</f>
        <v>0</v>
      </c>
      <c r="M171" s="87">
        <f>December!M184</f>
        <v>0</v>
      </c>
      <c r="N171" s="35">
        <f t="shared" si="23"/>
        <v>0</v>
      </c>
    </row>
    <row r="172" spans="1:14" ht="11" customHeight="1" x14ac:dyDescent="0.15">
      <c r="A172" s="379" t="s">
        <v>136</v>
      </c>
      <c r="B172" s="32">
        <f>January!M185</f>
        <v>0</v>
      </c>
      <c r="C172" s="86">
        <f>February!M185</f>
        <v>0</v>
      </c>
      <c r="D172" s="32">
        <f>March!M185</f>
        <v>0</v>
      </c>
      <c r="E172" s="86">
        <f>April!M185</f>
        <v>0</v>
      </c>
      <c r="F172" s="32">
        <f>May!M185</f>
        <v>0</v>
      </c>
      <c r="G172" s="86">
        <f>June!M185</f>
        <v>0</v>
      </c>
      <c r="H172" s="32">
        <f>July!M185</f>
        <v>0</v>
      </c>
      <c r="I172" s="86">
        <f>August!M185</f>
        <v>0</v>
      </c>
      <c r="J172" s="32">
        <f>September!M185</f>
        <v>0</v>
      </c>
      <c r="K172" s="86">
        <f>October!M185</f>
        <v>0</v>
      </c>
      <c r="L172" s="32">
        <f>November!M185</f>
        <v>0</v>
      </c>
      <c r="M172" s="87">
        <f>December!M185</f>
        <v>0</v>
      </c>
      <c r="N172" s="35">
        <f t="shared" si="23"/>
        <v>0</v>
      </c>
    </row>
    <row r="173" spans="1:14" ht="11" customHeight="1" x14ac:dyDescent="0.15">
      <c r="A173" s="379" t="s">
        <v>137</v>
      </c>
      <c r="B173" s="32">
        <f>January!M186</f>
        <v>0</v>
      </c>
      <c r="C173" s="86">
        <f>February!M186</f>
        <v>0</v>
      </c>
      <c r="D173" s="32">
        <f>March!M186</f>
        <v>0</v>
      </c>
      <c r="E173" s="86">
        <f>April!M186</f>
        <v>0</v>
      </c>
      <c r="F173" s="32">
        <f>May!M186</f>
        <v>0</v>
      </c>
      <c r="G173" s="86">
        <f>June!M186</f>
        <v>0</v>
      </c>
      <c r="H173" s="32">
        <f>July!M186</f>
        <v>0</v>
      </c>
      <c r="I173" s="86">
        <f>August!M186</f>
        <v>0</v>
      </c>
      <c r="J173" s="32">
        <f>September!M186</f>
        <v>0</v>
      </c>
      <c r="K173" s="86">
        <f>October!M186</f>
        <v>0</v>
      </c>
      <c r="L173" s="32">
        <f>November!M186</f>
        <v>0</v>
      </c>
      <c r="M173" s="87">
        <f>December!M186</f>
        <v>0</v>
      </c>
      <c r="N173" s="35">
        <f t="shared" si="23"/>
        <v>0</v>
      </c>
    </row>
    <row r="174" spans="1:14" ht="11" customHeight="1" x14ac:dyDescent="0.15">
      <c r="A174" s="6"/>
      <c r="B174" s="32">
        <f>January!M187</f>
        <v>0</v>
      </c>
      <c r="C174" s="86">
        <f>February!M187</f>
        <v>0</v>
      </c>
      <c r="D174" s="32">
        <f>March!M187</f>
        <v>0</v>
      </c>
      <c r="E174" s="86">
        <f>April!M187</f>
        <v>0</v>
      </c>
      <c r="F174" s="32">
        <f>May!M187</f>
        <v>0</v>
      </c>
      <c r="G174" s="86">
        <f>June!M187</f>
        <v>0</v>
      </c>
      <c r="H174" s="32">
        <f>July!M187</f>
        <v>0</v>
      </c>
      <c r="I174" s="86">
        <f>August!M187</f>
        <v>0</v>
      </c>
      <c r="J174" s="32">
        <f>September!M187</f>
        <v>0</v>
      </c>
      <c r="K174" s="86">
        <f>October!M187</f>
        <v>0</v>
      </c>
      <c r="L174" s="32">
        <f>November!M187</f>
        <v>0</v>
      </c>
      <c r="M174" s="87">
        <f>December!M187</f>
        <v>0</v>
      </c>
      <c r="N174" s="35">
        <f t="shared" si="23"/>
        <v>0</v>
      </c>
    </row>
    <row r="175" spans="1:14" ht="11" customHeight="1" x14ac:dyDescent="0.15">
      <c r="A175" s="6"/>
      <c r="B175" s="32">
        <f>January!M188</f>
        <v>0</v>
      </c>
      <c r="C175" s="86">
        <f>February!M188</f>
        <v>0</v>
      </c>
      <c r="D175" s="32">
        <f>March!M188</f>
        <v>0</v>
      </c>
      <c r="E175" s="86">
        <f>April!M188</f>
        <v>0</v>
      </c>
      <c r="F175" s="32">
        <f>May!M188</f>
        <v>0</v>
      </c>
      <c r="G175" s="86">
        <f>June!M188</f>
        <v>0</v>
      </c>
      <c r="H175" s="32">
        <f>July!M188</f>
        <v>0</v>
      </c>
      <c r="I175" s="86">
        <f>August!M188</f>
        <v>0</v>
      </c>
      <c r="J175" s="32">
        <f>September!M188</f>
        <v>0</v>
      </c>
      <c r="K175" s="86">
        <f>October!M188</f>
        <v>0</v>
      </c>
      <c r="L175" s="32">
        <f>November!M188</f>
        <v>0</v>
      </c>
      <c r="M175" s="87">
        <f>December!M188</f>
        <v>0</v>
      </c>
      <c r="N175" s="35">
        <f t="shared" si="23"/>
        <v>0</v>
      </c>
    </row>
    <row r="176" spans="1:14" ht="11" customHeight="1" x14ac:dyDescent="0.15">
      <c r="A176" s="6"/>
      <c r="B176" s="32">
        <f>January!M189</f>
        <v>0</v>
      </c>
      <c r="C176" s="86">
        <f>February!M189</f>
        <v>0</v>
      </c>
      <c r="D176" s="32">
        <f>March!M189</f>
        <v>0</v>
      </c>
      <c r="E176" s="86">
        <f>April!M189</f>
        <v>0</v>
      </c>
      <c r="F176" s="32">
        <f>May!M189</f>
        <v>0</v>
      </c>
      <c r="G176" s="86">
        <f>June!M189</f>
        <v>0</v>
      </c>
      <c r="H176" s="32">
        <f>July!M189</f>
        <v>0</v>
      </c>
      <c r="I176" s="86">
        <f>August!M189</f>
        <v>0</v>
      </c>
      <c r="J176" s="32">
        <f>September!M189</f>
        <v>0</v>
      </c>
      <c r="K176" s="86">
        <f>October!M189</f>
        <v>0</v>
      </c>
      <c r="L176" s="32">
        <f>November!M189</f>
        <v>0</v>
      </c>
      <c r="M176" s="87">
        <f>December!M189</f>
        <v>0</v>
      </c>
      <c r="N176" s="35">
        <f t="shared" si="23"/>
        <v>0</v>
      </c>
    </row>
    <row r="177" spans="1:14" ht="11" customHeight="1" x14ac:dyDescent="0.15">
      <c r="A177" s="6"/>
      <c r="B177" s="32">
        <f>January!M190</f>
        <v>0</v>
      </c>
      <c r="C177" s="86">
        <f>February!M190</f>
        <v>0</v>
      </c>
      <c r="D177" s="32">
        <f>March!M190</f>
        <v>0</v>
      </c>
      <c r="E177" s="86">
        <f>April!M190</f>
        <v>0</v>
      </c>
      <c r="F177" s="32">
        <f>May!M190</f>
        <v>0</v>
      </c>
      <c r="G177" s="86">
        <f>June!M190</f>
        <v>0</v>
      </c>
      <c r="H177" s="32">
        <f>July!M190</f>
        <v>0</v>
      </c>
      <c r="I177" s="86">
        <f>August!M190</f>
        <v>0</v>
      </c>
      <c r="J177" s="32">
        <f>September!M190</f>
        <v>0</v>
      </c>
      <c r="K177" s="86">
        <f>October!M190</f>
        <v>0</v>
      </c>
      <c r="L177" s="32">
        <f>November!M190</f>
        <v>0</v>
      </c>
      <c r="M177" s="87">
        <f>December!M190</f>
        <v>0</v>
      </c>
      <c r="N177" s="35">
        <f t="shared" si="23"/>
        <v>0</v>
      </c>
    </row>
    <row r="178" spans="1:14" ht="11" customHeight="1" x14ac:dyDescent="0.15">
      <c r="A178" s="6"/>
      <c r="B178" s="32">
        <f>January!M191</f>
        <v>0</v>
      </c>
      <c r="C178" s="86">
        <f>February!M191</f>
        <v>0</v>
      </c>
      <c r="D178" s="32">
        <f>March!M191</f>
        <v>0</v>
      </c>
      <c r="E178" s="86">
        <f>April!M191</f>
        <v>0</v>
      </c>
      <c r="F178" s="32">
        <f>May!M191</f>
        <v>0</v>
      </c>
      <c r="G178" s="86">
        <f>June!M191</f>
        <v>0</v>
      </c>
      <c r="H178" s="32">
        <f>July!M191</f>
        <v>0</v>
      </c>
      <c r="I178" s="86">
        <f>August!M191</f>
        <v>0</v>
      </c>
      <c r="J178" s="32">
        <f>September!M191</f>
        <v>0</v>
      </c>
      <c r="K178" s="86">
        <f>October!M191</f>
        <v>0</v>
      </c>
      <c r="L178" s="32">
        <f>November!M191</f>
        <v>0</v>
      </c>
      <c r="M178" s="87">
        <f>December!M191</f>
        <v>0</v>
      </c>
      <c r="N178" s="35">
        <f t="shared" si="23"/>
        <v>0</v>
      </c>
    </row>
    <row r="179" spans="1:14" ht="11" customHeight="1" x14ac:dyDescent="0.15">
      <c r="A179" s="31" t="s">
        <v>11</v>
      </c>
      <c r="B179" s="295">
        <f>SUM(B164:B178)</f>
        <v>0</v>
      </c>
      <c r="C179" s="295">
        <f t="shared" ref="C179:N179" si="24">SUM(C164:C178)</f>
        <v>0</v>
      </c>
      <c r="D179" s="295">
        <f t="shared" si="24"/>
        <v>0</v>
      </c>
      <c r="E179" s="295">
        <f t="shared" si="24"/>
        <v>0</v>
      </c>
      <c r="F179" s="295">
        <f t="shared" si="24"/>
        <v>0</v>
      </c>
      <c r="G179" s="295">
        <f t="shared" si="24"/>
        <v>0</v>
      </c>
      <c r="H179" s="295">
        <f t="shared" si="24"/>
        <v>0</v>
      </c>
      <c r="I179" s="295">
        <f t="shared" si="24"/>
        <v>0</v>
      </c>
      <c r="J179" s="295">
        <f t="shared" si="24"/>
        <v>0</v>
      </c>
      <c r="K179" s="295">
        <f t="shared" si="24"/>
        <v>0</v>
      </c>
      <c r="L179" s="295">
        <f t="shared" si="24"/>
        <v>0</v>
      </c>
      <c r="M179" s="296">
        <f t="shared" si="24"/>
        <v>0</v>
      </c>
      <c r="N179" s="297">
        <f t="shared" si="24"/>
        <v>0</v>
      </c>
    </row>
    <row r="180" spans="1:14" ht="11" customHeight="1" x14ac:dyDescent="0.15">
      <c r="A180" s="185" t="s">
        <v>67</v>
      </c>
      <c r="B180" s="108" t="s">
        <v>92</v>
      </c>
      <c r="C180" s="110" t="s">
        <v>93</v>
      </c>
      <c r="D180" s="110" t="s">
        <v>94</v>
      </c>
      <c r="E180" s="110" t="s">
        <v>95</v>
      </c>
      <c r="F180" s="110" t="s">
        <v>96</v>
      </c>
      <c r="G180" s="110" t="s">
        <v>97</v>
      </c>
      <c r="H180" s="110" t="s">
        <v>98</v>
      </c>
      <c r="I180" s="110" t="s">
        <v>99</v>
      </c>
      <c r="J180" s="110" t="s">
        <v>100</v>
      </c>
      <c r="K180" s="110" t="s">
        <v>101</v>
      </c>
      <c r="L180" s="110" t="s">
        <v>102</v>
      </c>
      <c r="M180" s="111" t="s">
        <v>103</v>
      </c>
      <c r="N180" s="114" t="s">
        <v>7</v>
      </c>
    </row>
    <row r="181" spans="1:14" ht="11" customHeight="1" x14ac:dyDescent="0.15">
      <c r="A181" s="379" t="s">
        <v>138</v>
      </c>
      <c r="B181" s="32">
        <f>January!M196</f>
        <v>0</v>
      </c>
      <c r="C181" s="86">
        <f>February!M196</f>
        <v>0</v>
      </c>
      <c r="D181" s="32">
        <f>March!M196</f>
        <v>0</v>
      </c>
      <c r="E181" s="86">
        <f>April!M196</f>
        <v>0</v>
      </c>
      <c r="F181" s="32">
        <f>May!M196</f>
        <v>0</v>
      </c>
      <c r="G181" s="86">
        <f>June!M196</f>
        <v>0</v>
      </c>
      <c r="H181" s="32">
        <f>July!M196</f>
        <v>0</v>
      </c>
      <c r="I181" s="86">
        <f>August!M196</f>
        <v>0</v>
      </c>
      <c r="J181" s="32">
        <f>September!M196</f>
        <v>0</v>
      </c>
      <c r="K181" s="86">
        <f>October!M196</f>
        <v>0</v>
      </c>
      <c r="L181" s="32">
        <f>November!M196</f>
        <v>0</v>
      </c>
      <c r="M181" s="87">
        <f>December!M196</f>
        <v>0</v>
      </c>
      <c r="N181" s="35">
        <f>SUM(B181:M181)</f>
        <v>0</v>
      </c>
    </row>
    <row r="182" spans="1:14" ht="11" customHeight="1" x14ac:dyDescent="0.15">
      <c r="A182" s="379" t="s">
        <v>68</v>
      </c>
      <c r="B182" s="32">
        <f>January!M197</f>
        <v>0</v>
      </c>
      <c r="C182" s="86">
        <f>February!M197</f>
        <v>0</v>
      </c>
      <c r="D182" s="32">
        <f>March!M197</f>
        <v>0</v>
      </c>
      <c r="E182" s="86">
        <f>April!M197</f>
        <v>0</v>
      </c>
      <c r="F182" s="32">
        <f>May!M197</f>
        <v>0</v>
      </c>
      <c r="G182" s="86">
        <f>June!M197</f>
        <v>0</v>
      </c>
      <c r="H182" s="32">
        <f>July!M197</f>
        <v>0</v>
      </c>
      <c r="I182" s="86">
        <f>August!M197</f>
        <v>0</v>
      </c>
      <c r="J182" s="32">
        <f>September!M197</f>
        <v>0</v>
      </c>
      <c r="K182" s="86">
        <f>October!M197</f>
        <v>0</v>
      </c>
      <c r="L182" s="32">
        <f>November!M197</f>
        <v>0</v>
      </c>
      <c r="M182" s="87">
        <f>December!M197</f>
        <v>0</v>
      </c>
      <c r="N182" s="35">
        <f t="shared" ref="N182:N215" si="25">SUM(B182:M182)</f>
        <v>0</v>
      </c>
    </row>
    <row r="183" spans="1:14" ht="11" customHeight="1" x14ac:dyDescent="0.15">
      <c r="A183" s="379" t="s">
        <v>139</v>
      </c>
      <c r="B183" s="32">
        <f>January!M198</f>
        <v>0</v>
      </c>
      <c r="C183" s="86">
        <f>February!M198</f>
        <v>0</v>
      </c>
      <c r="D183" s="32">
        <f>March!M198</f>
        <v>0</v>
      </c>
      <c r="E183" s="86">
        <f>April!M198</f>
        <v>0</v>
      </c>
      <c r="F183" s="32">
        <f>May!M198</f>
        <v>0</v>
      </c>
      <c r="G183" s="86">
        <f>June!M198</f>
        <v>0</v>
      </c>
      <c r="H183" s="32">
        <f>July!M198</f>
        <v>0</v>
      </c>
      <c r="I183" s="86">
        <f>August!M198</f>
        <v>0</v>
      </c>
      <c r="J183" s="32">
        <f>September!M198</f>
        <v>0</v>
      </c>
      <c r="K183" s="86">
        <f>October!M198</f>
        <v>0</v>
      </c>
      <c r="L183" s="32">
        <f>November!M198</f>
        <v>0</v>
      </c>
      <c r="M183" s="87">
        <f>December!M198</f>
        <v>0</v>
      </c>
      <c r="N183" s="35">
        <f t="shared" si="25"/>
        <v>0</v>
      </c>
    </row>
    <row r="184" spans="1:14" ht="11" customHeight="1" x14ac:dyDescent="0.15">
      <c r="A184" s="379" t="s">
        <v>69</v>
      </c>
      <c r="B184" s="32">
        <f>January!M199</f>
        <v>0</v>
      </c>
      <c r="C184" s="86">
        <f>February!M199</f>
        <v>0</v>
      </c>
      <c r="D184" s="32">
        <f>March!M199</f>
        <v>0</v>
      </c>
      <c r="E184" s="86">
        <f>April!M199</f>
        <v>0</v>
      </c>
      <c r="F184" s="32">
        <f>May!M199</f>
        <v>0</v>
      </c>
      <c r="G184" s="86">
        <f>June!M199</f>
        <v>0</v>
      </c>
      <c r="H184" s="32">
        <f>July!M199</f>
        <v>0</v>
      </c>
      <c r="I184" s="86">
        <f>August!M199</f>
        <v>0</v>
      </c>
      <c r="J184" s="32">
        <f>September!M199</f>
        <v>0</v>
      </c>
      <c r="K184" s="86">
        <f>October!M199</f>
        <v>0</v>
      </c>
      <c r="L184" s="32">
        <f>November!M199</f>
        <v>0</v>
      </c>
      <c r="M184" s="87">
        <f>December!M199</f>
        <v>0</v>
      </c>
      <c r="N184" s="35">
        <f t="shared" si="25"/>
        <v>0</v>
      </c>
    </row>
    <row r="185" spans="1:14" ht="11" customHeight="1" x14ac:dyDescent="0.15">
      <c r="A185" s="379" t="s">
        <v>70</v>
      </c>
      <c r="B185" s="32">
        <f>January!M200</f>
        <v>0</v>
      </c>
      <c r="C185" s="86">
        <f>February!M200</f>
        <v>0</v>
      </c>
      <c r="D185" s="32">
        <f>March!M200</f>
        <v>0</v>
      </c>
      <c r="E185" s="86">
        <f>April!M200</f>
        <v>0</v>
      </c>
      <c r="F185" s="32">
        <f>May!M200</f>
        <v>0</v>
      </c>
      <c r="G185" s="86">
        <f>June!M200</f>
        <v>0</v>
      </c>
      <c r="H185" s="32">
        <f>July!M200</f>
        <v>0</v>
      </c>
      <c r="I185" s="86">
        <f>August!M200</f>
        <v>0</v>
      </c>
      <c r="J185" s="32">
        <f>September!M200</f>
        <v>0</v>
      </c>
      <c r="K185" s="86">
        <f>October!M200</f>
        <v>0</v>
      </c>
      <c r="L185" s="32">
        <f>November!M200</f>
        <v>0</v>
      </c>
      <c r="M185" s="87">
        <f>December!M200</f>
        <v>0</v>
      </c>
      <c r="N185" s="35">
        <f t="shared" si="25"/>
        <v>0</v>
      </c>
    </row>
    <row r="186" spans="1:14" ht="11" customHeight="1" x14ac:dyDescent="0.15">
      <c r="A186" s="379" t="s">
        <v>140</v>
      </c>
      <c r="B186" s="32">
        <f>January!M201</f>
        <v>0</v>
      </c>
      <c r="C186" s="86">
        <f>February!M201</f>
        <v>0</v>
      </c>
      <c r="D186" s="32">
        <f>March!M201</f>
        <v>0</v>
      </c>
      <c r="E186" s="86">
        <f>April!M201</f>
        <v>0</v>
      </c>
      <c r="F186" s="32">
        <f>May!M201</f>
        <v>0</v>
      </c>
      <c r="G186" s="86">
        <f>June!M201</f>
        <v>0</v>
      </c>
      <c r="H186" s="32">
        <f>July!M201</f>
        <v>0</v>
      </c>
      <c r="I186" s="86">
        <f>August!M201</f>
        <v>0</v>
      </c>
      <c r="J186" s="32">
        <f>September!M201</f>
        <v>0</v>
      </c>
      <c r="K186" s="86">
        <f>October!M201</f>
        <v>0</v>
      </c>
      <c r="L186" s="32">
        <f>November!M201</f>
        <v>0</v>
      </c>
      <c r="M186" s="87">
        <f>December!M201</f>
        <v>0</v>
      </c>
      <c r="N186" s="35">
        <f t="shared" si="25"/>
        <v>0</v>
      </c>
    </row>
    <row r="187" spans="1:14" ht="11" customHeight="1" x14ac:dyDescent="0.15">
      <c r="A187" s="379" t="s">
        <v>141</v>
      </c>
      <c r="B187" s="32">
        <f>January!M202</f>
        <v>0</v>
      </c>
      <c r="C187" s="86">
        <f>February!M202</f>
        <v>0</v>
      </c>
      <c r="D187" s="32">
        <f>March!M202</f>
        <v>0</v>
      </c>
      <c r="E187" s="86">
        <f>April!M202</f>
        <v>0</v>
      </c>
      <c r="F187" s="32">
        <f>May!M202</f>
        <v>0</v>
      </c>
      <c r="G187" s="86">
        <f>June!M202</f>
        <v>0</v>
      </c>
      <c r="H187" s="32">
        <f>July!M202</f>
        <v>0</v>
      </c>
      <c r="I187" s="86">
        <f>August!M202</f>
        <v>0</v>
      </c>
      <c r="J187" s="32">
        <f>September!M202</f>
        <v>0</v>
      </c>
      <c r="K187" s="86">
        <f>October!M202</f>
        <v>0</v>
      </c>
      <c r="L187" s="32">
        <f>November!M202</f>
        <v>0</v>
      </c>
      <c r="M187" s="87">
        <f>December!M202</f>
        <v>0</v>
      </c>
      <c r="N187" s="35">
        <f t="shared" si="25"/>
        <v>0</v>
      </c>
    </row>
    <row r="188" spans="1:14" ht="11" customHeight="1" x14ac:dyDescent="0.15">
      <c r="A188" s="379" t="s">
        <v>71</v>
      </c>
      <c r="B188" s="32">
        <f>January!M203</f>
        <v>0</v>
      </c>
      <c r="C188" s="86">
        <f>February!M203</f>
        <v>0</v>
      </c>
      <c r="D188" s="32">
        <f>March!M203</f>
        <v>0</v>
      </c>
      <c r="E188" s="86">
        <f>April!M203</f>
        <v>0</v>
      </c>
      <c r="F188" s="32">
        <f>May!M203</f>
        <v>0</v>
      </c>
      <c r="G188" s="86">
        <f>June!M203</f>
        <v>0</v>
      </c>
      <c r="H188" s="32">
        <f>July!M203</f>
        <v>0</v>
      </c>
      <c r="I188" s="86">
        <f>August!M203</f>
        <v>0</v>
      </c>
      <c r="J188" s="32">
        <f>September!M203</f>
        <v>0</v>
      </c>
      <c r="K188" s="86">
        <f>October!M203</f>
        <v>0</v>
      </c>
      <c r="L188" s="32">
        <f>November!M203</f>
        <v>0</v>
      </c>
      <c r="M188" s="87">
        <f>December!M203</f>
        <v>0</v>
      </c>
      <c r="N188" s="35">
        <f t="shared" si="25"/>
        <v>0</v>
      </c>
    </row>
    <row r="189" spans="1:14" ht="11" customHeight="1" x14ac:dyDescent="0.15">
      <c r="A189" s="379" t="s">
        <v>142</v>
      </c>
      <c r="B189" s="32">
        <f>January!M204</f>
        <v>0</v>
      </c>
      <c r="C189" s="86">
        <f>February!M204</f>
        <v>0</v>
      </c>
      <c r="D189" s="32">
        <f>March!M204</f>
        <v>0</v>
      </c>
      <c r="E189" s="86">
        <f>April!M204</f>
        <v>0</v>
      </c>
      <c r="F189" s="32">
        <f>May!M204</f>
        <v>0</v>
      </c>
      <c r="G189" s="86">
        <f>June!M204</f>
        <v>0</v>
      </c>
      <c r="H189" s="32">
        <f>July!M204</f>
        <v>0</v>
      </c>
      <c r="I189" s="86">
        <f>August!M204</f>
        <v>0</v>
      </c>
      <c r="J189" s="32">
        <f>September!M204</f>
        <v>0</v>
      </c>
      <c r="K189" s="86">
        <f>October!M204</f>
        <v>0</v>
      </c>
      <c r="L189" s="32">
        <f>November!M204</f>
        <v>0</v>
      </c>
      <c r="M189" s="87">
        <f>December!M204</f>
        <v>0</v>
      </c>
      <c r="N189" s="35">
        <f t="shared" si="25"/>
        <v>0</v>
      </c>
    </row>
    <row r="190" spans="1:14" ht="11" customHeight="1" x14ac:dyDescent="0.15">
      <c r="A190" s="379" t="s">
        <v>143</v>
      </c>
      <c r="B190" s="32">
        <f>January!M205</f>
        <v>0</v>
      </c>
      <c r="C190" s="86">
        <f>February!M205</f>
        <v>0</v>
      </c>
      <c r="D190" s="32">
        <f>March!M205</f>
        <v>0</v>
      </c>
      <c r="E190" s="86">
        <f>April!M205</f>
        <v>0</v>
      </c>
      <c r="F190" s="32">
        <f>May!M205</f>
        <v>0</v>
      </c>
      <c r="G190" s="86">
        <f>June!M205</f>
        <v>0</v>
      </c>
      <c r="H190" s="32">
        <f>July!M205</f>
        <v>0</v>
      </c>
      <c r="I190" s="86">
        <f>August!M205</f>
        <v>0</v>
      </c>
      <c r="J190" s="32">
        <f>September!M205</f>
        <v>0</v>
      </c>
      <c r="K190" s="86">
        <f>October!M205</f>
        <v>0</v>
      </c>
      <c r="L190" s="32">
        <f>November!M205</f>
        <v>0</v>
      </c>
      <c r="M190" s="87">
        <f>December!M205</f>
        <v>0</v>
      </c>
      <c r="N190" s="35">
        <f t="shared" si="25"/>
        <v>0</v>
      </c>
    </row>
    <row r="191" spans="1:14" ht="11" customHeight="1" x14ac:dyDescent="0.15">
      <c r="A191" s="379" t="s">
        <v>144</v>
      </c>
      <c r="B191" s="32">
        <f>January!M206</f>
        <v>0</v>
      </c>
      <c r="C191" s="86">
        <f>February!M206</f>
        <v>0</v>
      </c>
      <c r="D191" s="32">
        <f>March!M206</f>
        <v>0</v>
      </c>
      <c r="E191" s="86">
        <f>April!M206</f>
        <v>0</v>
      </c>
      <c r="F191" s="32">
        <f>May!M206</f>
        <v>0</v>
      </c>
      <c r="G191" s="86">
        <f>June!M206</f>
        <v>0</v>
      </c>
      <c r="H191" s="32">
        <f>July!M206</f>
        <v>0</v>
      </c>
      <c r="I191" s="86">
        <f>August!M206</f>
        <v>0</v>
      </c>
      <c r="J191" s="32">
        <f>September!M206</f>
        <v>0</v>
      </c>
      <c r="K191" s="86">
        <f>October!M206</f>
        <v>0</v>
      </c>
      <c r="L191" s="32">
        <f>November!M206</f>
        <v>0</v>
      </c>
      <c r="M191" s="87">
        <f>December!M206</f>
        <v>0</v>
      </c>
      <c r="N191" s="35">
        <f t="shared" si="25"/>
        <v>0</v>
      </c>
    </row>
    <row r="192" spans="1:14" ht="11" customHeight="1" x14ac:dyDescent="0.15">
      <c r="A192" s="379" t="s">
        <v>145</v>
      </c>
      <c r="B192" s="32">
        <f>January!M207</f>
        <v>0</v>
      </c>
      <c r="C192" s="86">
        <f>February!M207</f>
        <v>0</v>
      </c>
      <c r="D192" s="32">
        <f>March!M207</f>
        <v>0</v>
      </c>
      <c r="E192" s="86">
        <f>April!M207</f>
        <v>0</v>
      </c>
      <c r="F192" s="32">
        <f>May!M207</f>
        <v>0</v>
      </c>
      <c r="G192" s="86">
        <f>June!M207</f>
        <v>0</v>
      </c>
      <c r="H192" s="32">
        <f>July!M207</f>
        <v>0</v>
      </c>
      <c r="I192" s="86">
        <f>August!M207</f>
        <v>0</v>
      </c>
      <c r="J192" s="32">
        <f>September!M207</f>
        <v>0</v>
      </c>
      <c r="K192" s="86">
        <f>October!M207</f>
        <v>0</v>
      </c>
      <c r="L192" s="32">
        <f>November!M207</f>
        <v>0</v>
      </c>
      <c r="M192" s="87">
        <f>December!M207</f>
        <v>0</v>
      </c>
      <c r="N192" s="35">
        <f t="shared" si="25"/>
        <v>0</v>
      </c>
    </row>
    <row r="193" spans="1:14" ht="11" customHeight="1" x14ac:dyDescent="0.15">
      <c r="A193" s="379" t="s">
        <v>72</v>
      </c>
      <c r="B193" s="32">
        <f>January!M208</f>
        <v>0</v>
      </c>
      <c r="C193" s="86">
        <f>February!M208</f>
        <v>0</v>
      </c>
      <c r="D193" s="32">
        <f>March!M208</f>
        <v>0</v>
      </c>
      <c r="E193" s="86">
        <f>April!M208</f>
        <v>0</v>
      </c>
      <c r="F193" s="32">
        <f>May!M208</f>
        <v>0</v>
      </c>
      <c r="G193" s="86">
        <f>June!M208</f>
        <v>0</v>
      </c>
      <c r="H193" s="32">
        <f>July!M208</f>
        <v>0</v>
      </c>
      <c r="I193" s="86">
        <f>August!M208</f>
        <v>0</v>
      </c>
      <c r="J193" s="32">
        <f>September!M208</f>
        <v>0</v>
      </c>
      <c r="K193" s="86">
        <f>October!M208</f>
        <v>0</v>
      </c>
      <c r="L193" s="32">
        <f>November!M208</f>
        <v>0</v>
      </c>
      <c r="M193" s="87">
        <f>December!M208</f>
        <v>0</v>
      </c>
      <c r="N193" s="35">
        <f t="shared" si="25"/>
        <v>0</v>
      </c>
    </row>
    <row r="194" spans="1:14" ht="11" customHeight="1" x14ac:dyDescent="0.15">
      <c r="A194" s="379" t="s">
        <v>146</v>
      </c>
      <c r="B194" s="32">
        <f>January!M209</f>
        <v>0</v>
      </c>
      <c r="C194" s="86">
        <f>February!M209</f>
        <v>0</v>
      </c>
      <c r="D194" s="32">
        <f>March!M209</f>
        <v>0</v>
      </c>
      <c r="E194" s="86">
        <f>April!M209</f>
        <v>0</v>
      </c>
      <c r="F194" s="32">
        <f>May!M209</f>
        <v>0</v>
      </c>
      <c r="G194" s="86">
        <f>June!M209</f>
        <v>0</v>
      </c>
      <c r="H194" s="32">
        <f>July!M209</f>
        <v>0</v>
      </c>
      <c r="I194" s="86">
        <f>August!M209</f>
        <v>0</v>
      </c>
      <c r="J194" s="32">
        <f>September!M209</f>
        <v>0</v>
      </c>
      <c r="K194" s="86">
        <f>October!M209</f>
        <v>0</v>
      </c>
      <c r="L194" s="32">
        <f>November!M209</f>
        <v>0</v>
      </c>
      <c r="M194" s="87">
        <f>December!M209</f>
        <v>0</v>
      </c>
      <c r="N194" s="35">
        <f t="shared" si="25"/>
        <v>0</v>
      </c>
    </row>
    <row r="195" spans="1:14" ht="11" customHeight="1" x14ac:dyDescent="0.15">
      <c r="A195" s="379" t="s">
        <v>147</v>
      </c>
      <c r="B195" s="32">
        <f>January!M210</f>
        <v>0</v>
      </c>
      <c r="C195" s="86">
        <f>February!M210</f>
        <v>0</v>
      </c>
      <c r="D195" s="32">
        <f>March!M210</f>
        <v>0</v>
      </c>
      <c r="E195" s="86">
        <f>April!M210</f>
        <v>0</v>
      </c>
      <c r="F195" s="32">
        <f>May!M210</f>
        <v>0</v>
      </c>
      <c r="G195" s="86">
        <f>June!M210</f>
        <v>0</v>
      </c>
      <c r="H195" s="32">
        <f>July!M210</f>
        <v>0</v>
      </c>
      <c r="I195" s="86">
        <f>August!M210</f>
        <v>0</v>
      </c>
      <c r="J195" s="32">
        <f>September!M210</f>
        <v>0</v>
      </c>
      <c r="K195" s="86">
        <f>October!M210</f>
        <v>0</v>
      </c>
      <c r="L195" s="32">
        <f>November!M210</f>
        <v>0</v>
      </c>
      <c r="M195" s="87">
        <f>December!M210</f>
        <v>0</v>
      </c>
      <c r="N195" s="35">
        <f t="shared" si="25"/>
        <v>0</v>
      </c>
    </row>
    <row r="196" spans="1:14" ht="11" customHeight="1" x14ac:dyDescent="0.15">
      <c r="A196" s="379" t="s">
        <v>148</v>
      </c>
      <c r="B196" s="32">
        <f>January!M211</f>
        <v>0</v>
      </c>
      <c r="C196" s="86">
        <f>February!M211</f>
        <v>0</v>
      </c>
      <c r="D196" s="32">
        <f>March!M211</f>
        <v>0</v>
      </c>
      <c r="E196" s="86">
        <f>April!M211</f>
        <v>0</v>
      </c>
      <c r="F196" s="32">
        <f>May!M211</f>
        <v>0</v>
      </c>
      <c r="G196" s="86">
        <f>June!M211</f>
        <v>0</v>
      </c>
      <c r="H196" s="32">
        <f>July!M211</f>
        <v>0</v>
      </c>
      <c r="I196" s="86">
        <f>August!M211</f>
        <v>0</v>
      </c>
      <c r="J196" s="32">
        <f>September!M211</f>
        <v>0</v>
      </c>
      <c r="K196" s="86">
        <f>October!M211</f>
        <v>0</v>
      </c>
      <c r="L196" s="32">
        <f>November!M211</f>
        <v>0</v>
      </c>
      <c r="M196" s="87">
        <f>December!M211</f>
        <v>0</v>
      </c>
      <c r="N196" s="35">
        <f t="shared" si="25"/>
        <v>0</v>
      </c>
    </row>
    <row r="197" spans="1:14" ht="11" customHeight="1" x14ac:dyDescent="0.15">
      <c r="A197" s="379" t="s">
        <v>74</v>
      </c>
      <c r="B197" s="32">
        <f>January!M212</f>
        <v>0</v>
      </c>
      <c r="C197" s="86">
        <f>February!M212</f>
        <v>0</v>
      </c>
      <c r="D197" s="32">
        <f>March!M212</f>
        <v>0</v>
      </c>
      <c r="E197" s="86">
        <f>April!M212</f>
        <v>0</v>
      </c>
      <c r="F197" s="32">
        <f>May!M212</f>
        <v>0</v>
      </c>
      <c r="G197" s="86">
        <f>June!M212</f>
        <v>0</v>
      </c>
      <c r="H197" s="32">
        <f>July!M212</f>
        <v>0</v>
      </c>
      <c r="I197" s="86">
        <f>August!M212</f>
        <v>0</v>
      </c>
      <c r="J197" s="32">
        <f>September!M212</f>
        <v>0</v>
      </c>
      <c r="K197" s="86">
        <f>October!M212</f>
        <v>0</v>
      </c>
      <c r="L197" s="32">
        <f>November!M212</f>
        <v>0</v>
      </c>
      <c r="M197" s="87">
        <f>December!M212</f>
        <v>0</v>
      </c>
      <c r="N197" s="35">
        <f t="shared" si="25"/>
        <v>0</v>
      </c>
    </row>
    <row r="198" spans="1:14" ht="11" customHeight="1" x14ac:dyDescent="0.15">
      <c r="A198" s="379" t="s">
        <v>75</v>
      </c>
      <c r="B198" s="32">
        <f>January!M213</f>
        <v>0</v>
      </c>
      <c r="C198" s="86">
        <f>February!M213</f>
        <v>0</v>
      </c>
      <c r="D198" s="32">
        <f>March!M213</f>
        <v>0</v>
      </c>
      <c r="E198" s="86">
        <f>April!M213</f>
        <v>0</v>
      </c>
      <c r="F198" s="32">
        <f>May!M213</f>
        <v>0</v>
      </c>
      <c r="G198" s="86">
        <f>June!M213</f>
        <v>0</v>
      </c>
      <c r="H198" s="32">
        <f>July!M213</f>
        <v>0</v>
      </c>
      <c r="I198" s="86">
        <f>August!M213</f>
        <v>0</v>
      </c>
      <c r="J198" s="32">
        <f>September!M213</f>
        <v>0</v>
      </c>
      <c r="K198" s="86">
        <f>October!M213</f>
        <v>0</v>
      </c>
      <c r="L198" s="32">
        <f>November!M213</f>
        <v>0</v>
      </c>
      <c r="M198" s="87">
        <f>December!M213</f>
        <v>0</v>
      </c>
      <c r="N198" s="35">
        <f t="shared" si="25"/>
        <v>0</v>
      </c>
    </row>
    <row r="199" spans="1:14" ht="11" customHeight="1" x14ac:dyDescent="0.15">
      <c r="A199" s="379" t="s">
        <v>149</v>
      </c>
      <c r="B199" s="32">
        <f>January!M214</f>
        <v>0</v>
      </c>
      <c r="C199" s="86">
        <f>February!M214</f>
        <v>0</v>
      </c>
      <c r="D199" s="32">
        <f>March!M214</f>
        <v>0</v>
      </c>
      <c r="E199" s="86">
        <f>April!M214</f>
        <v>0</v>
      </c>
      <c r="F199" s="32">
        <f>May!M214</f>
        <v>0</v>
      </c>
      <c r="G199" s="86">
        <f>June!M214</f>
        <v>0</v>
      </c>
      <c r="H199" s="32">
        <f>July!M214</f>
        <v>0</v>
      </c>
      <c r="I199" s="86">
        <f>August!M214</f>
        <v>0</v>
      </c>
      <c r="J199" s="32">
        <f>September!M214</f>
        <v>0</v>
      </c>
      <c r="K199" s="86">
        <f>October!M214</f>
        <v>0</v>
      </c>
      <c r="L199" s="32">
        <f>November!M214</f>
        <v>0</v>
      </c>
      <c r="M199" s="87">
        <f>December!M214</f>
        <v>0</v>
      </c>
      <c r="N199" s="35">
        <f t="shared" si="25"/>
        <v>0</v>
      </c>
    </row>
    <row r="200" spans="1:14" ht="11" customHeight="1" x14ac:dyDescent="0.15">
      <c r="A200" s="379" t="s">
        <v>150</v>
      </c>
      <c r="B200" s="32">
        <f>January!M215</f>
        <v>0</v>
      </c>
      <c r="C200" s="86">
        <f>February!M215</f>
        <v>0</v>
      </c>
      <c r="D200" s="32">
        <f>March!M215</f>
        <v>0</v>
      </c>
      <c r="E200" s="86">
        <f>April!M215</f>
        <v>0</v>
      </c>
      <c r="F200" s="32">
        <f>May!M215</f>
        <v>0</v>
      </c>
      <c r="G200" s="86">
        <f>June!M215</f>
        <v>0</v>
      </c>
      <c r="H200" s="32">
        <f>July!M215</f>
        <v>0</v>
      </c>
      <c r="I200" s="86">
        <f>August!M215</f>
        <v>0</v>
      </c>
      <c r="J200" s="32">
        <f>September!M215</f>
        <v>0</v>
      </c>
      <c r="K200" s="86">
        <f>October!M215</f>
        <v>0</v>
      </c>
      <c r="L200" s="32">
        <f>November!M215</f>
        <v>0</v>
      </c>
      <c r="M200" s="87">
        <f>December!M215</f>
        <v>0</v>
      </c>
      <c r="N200" s="35">
        <f t="shared" si="25"/>
        <v>0</v>
      </c>
    </row>
    <row r="201" spans="1:14" ht="11" customHeight="1" x14ac:dyDescent="0.15">
      <c r="A201" s="379" t="s">
        <v>151</v>
      </c>
      <c r="B201" s="32">
        <f>January!M216</f>
        <v>0</v>
      </c>
      <c r="C201" s="86">
        <f>February!M216</f>
        <v>0</v>
      </c>
      <c r="D201" s="32">
        <f>March!M216</f>
        <v>0</v>
      </c>
      <c r="E201" s="86">
        <f>April!M216</f>
        <v>0</v>
      </c>
      <c r="F201" s="32">
        <f>May!M216</f>
        <v>0</v>
      </c>
      <c r="G201" s="86">
        <f>June!M216</f>
        <v>0</v>
      </c>
      <c r="H201" s="32">
        <f>July!M216</f>
        <v>0</v>
      </c>
      <c r="I201" s="86">
        <f>August!M216</f>
        <v>0</v>
      </c>
      <c r="J201" s="32">
        <f>September!M216</f>
        <v>0</v>
      </c>
      <c r="K201" s="86">
        <f>October!M216</f>
        <v>0</v>
      </c>
      <c r="L201" s="32">
        <f>November!M216</f>
        <v>0</v>
      </c>
      <c r="M201" s="87">
        <f>December!M216</f>
        <v>0</v>
      </c>
      <c r="N201" s="35">
        <f t="shared" si="25"/>
        <v>0</v>
      </c>
    </row>
    <row r="202" spans="1:14" ht="11" customHeight="1" x14ac:dyDescent="0.15">
      <c r="A202" s="379" t="s">
        <v>152</v>
      </c>
      <c r="B202" s="32">
        <f>January!M217</f>
        <v>0</v>
      </c>
      <c r="C202" s="86">
        <f>February!M217</f>
        <v>0</v>
      </c>
      <c r="D202" s="32">
        <f>March!M217</f>
        <v>0</v>
      </c>
      <c r="E202" s="86">
        <f>April!M217</f>
        <v>0</v>
      </c>
      <c r="F202" s="32">
        <f>May!M217</f>
        <v>0</v>
      </c>
      <c r="G202" s="86">
        <f>June!M217</f>
        <v>0</v>
      </c>
      <c r="H202" s="32">
        <f>July!M217</f>
        <v>0</v>
      </c>
      <c r="I202" s="86">
        <f>August!M217</f>
        <v>0</v>
      </c>
      <c r="J202" s="32">
        <f>September!M217</f>
        <v>0</v>
      </c>
      <c r="K202" s="86">
        <f>October!M217</f>
        <v>0</v>
      </c>
      <c r="L202" s="32">
        <f>November!M217</f>
        <v>0</v>
      </c>
      <c r="M202" s="87">
        <f>December!M217</f>
        <v>0</v>
      </c>
      <c r="N202" s="35">
        <f t="shared" si="25"/>
        <v>0</v>
      </c>
    </row>
    <row r="203" spans="1:14" ht="11" customHeight="1" x14ac:dyDescent="0.15">
      <c r="A203" s="379" t="s">
        <v>153</v>
      </c>
      <c r="B203" s="32">
        <f>January!M218</f>
        <v>0</v>
      </c>
      <c r="C203" s="86">
        <f>February!M218</f>
        <v>0</v>
      </c>
      <c r="D203" s="32">
        <f>March!M218</f>
        <v>0</v>
      </c>
      <c r="E203" s="86">
        <f>April!M218</f>
        <v>0</v>
      </c>
      <c r="F203" s="32">
        <f>May!M218</f>
        <v>0</v>
      </c>
      <c r="G203" s="86">
        <f>June!M218</f>
        <v>0</v>
      </c>
      <c r="H203" s="32">
        <f>July!M218</f>
        <v>0</v>
      </c>
      <c r="I203" s="86">
        <f>August!M218</f>
        <v>0</v>
      </c>
      <c r="J203" s="32">
        <f>September!M218</f>
        <v>0</v>
      </c>
      <c r="K203" s="86">
        <f>October!M218</f>
        <v>0</v>
      </c>
      <c r="L203" s="32">
        <f>November!M218</f>
        <v>0</v>
      </c>
      <c r="M203" s="87">
        <f>December!M218</f>
        <v>0</v>
      </c>
      <c r="N203" s="35">
        <f t="shared" si="25"/>
        <v>0</v>
      </c>
    </row>
    <row r="204" spans="1:14" ht="11" customHeight="1" x14ac:dyDescent="0.15">
      <c r="A204" s="379" t="s">
        <v>154</v>
      </c>
      <c r="B204" s="32">
        <f>January!M219</f>
        <v>0</v>
      </c>
      <c r="C204" s="86">
        <f>February!M219</f>
        <v>0</v>
      </c>
      <c r="D204" s="32">
        <f>March!M219</f>
        <v>0</v>
      </c>
      <c r="E204" s="86">
        <f>April!M219</f>
        <v>0</v>
      </c>
      <c r="F204" s="32">
        <f>May!M219</f>
        <v>0</v>
      </c>
      <c r="G204" s="86">
        <f>June!M219</f>
        <v>0</v>
      </c>
      <c r="H204" s="32">
        <f>July!M219</f>
        <v>0</v>
      </c>
      <c r="I204" s="86">
        <f>August!M219</f>
        <v>0</v>
      </c>
      <c r="J204" s="32">
        <f>September!M219</f>
        <v>0</v>
      </c>
      <c r="K204" s="86">
        <f>October!M219</f>
        <v>0</v>
      </c>
      <c r="L204" s="32">
        <f>November!M219</f>
        <v>0</v>
      </c>
      <c r="M204" s="87">
        <f>December!M219</f>
        <v>0</v>
      </c>
      <c r="N204" s="35">
        <f t="shared" si="25"/>
        <v>0</v>
      </c>
    </row>
    <row r="205" spans="1:14" ht="11" customHeight="1" x14ac:dyDescent="0.15">
      <c r="A205" s="379" t="s">
        <v>155</v>
      </c>
      <c r="B205" s="32">
        <f>January!M220</f>
        <v>0</v>
      </c>
      <c r="C205" s="86">
        <f>February!M220</f>
        <v>0</v>
      </c>
      <c r="D205" s="32">
        <f>March!M220</f>
        <v>0</v>
      </c>
      <c r="E205" s="86">
        <f>April!M220</f>
        <v>0</v>
      </c>
      <c r="F205" s="32">
        <f>May!M220</f>
        <v>0</v>
      </c>
      <c r="G205" s="86">
        <f>June!M220</f>
        <v>0</v>
      </c>
      <c r="H205" s="32">
        <f>July!M220</f>
        <v>0</v>
      </c>
      <c r="I205" s="86">
        <f>August!M220</f>
        <v>0</v>
      </c>
      <c r="J205" s="32">
        <f>September!M220</f>
        <v>0</v>
      </c>
      <c r="K205" s="86">
        <f>October!M220</f>
        <v>0</v>
      </c>
      <c r="L205" s="32">
        <f>November!M220</f>
        <v>0</v>
      </c>
      <c r="M205" s="87">
        <f>December!M220</f>
        <v>0</v>
      </c>
      <c r="N205" s="35">
        <f t="shared" si="25"/>
        <v>0</v>
      </c>
    </row>
    <row r="206" spans="1:14" ht="11" customHeight="1" x14ac:dyDescent="0.15">
      <c r="A206" s="379" t="s">
        <v>156</v>
      </c>
      <c r="B206" s="32">
        <f>January!M221</f>
        <v>0</v>
      </c>
      <c r="C206" s="86">
        <f>February!M221</f>
        <v>0</v>
      </c>
      <c r="D206" s="32">
        <f>March!M221</f>
        <v>0</v>
      </c>
      <c r="E206" s="86">
        <f>April!M221</f>
        <v>0</v>
      </c>
      <c r="F206" s="32">
        <f>May!M221</f>
        <v>0</v>
      </c>
      <c r="G206" s="86">
        <f>June!M221</f>
        <v>0</v>
      </c>
      <c r="H206" s="32">
        <f>July!M221</f>
        <v>0</v>
      </c>
      <c r="I206" s="86">
        <f>August!M221</f>
        <v>0</v>
      </c>
      <c r="J206" s="32">
        <f>September!M221</f>
        <v>0</v>
      </c>
      <c r="K206" s="86">
        <f>October!M221</f>
        <v>0</v>
      </c>
      <c r="L206" s="32">
        <f>November!M221</f>
        <v>0</v>
      </c>
      <c r="M206" s="87">
        <f>December!M221</f>
        <v>0</v>
      </c>
      <c r="N206" s="35">
        <f t="shared" si="25"/>
        <v>0</v>
      </c>
    </row>
    <row r="207" spans="1:14" ht="11" customHeight="1" x14ac:dyDescent="0.15">
      <c r="A207" s="379" t="s">
        <v>157</v>
      </c>
      <c r="B207" s="32">
        <f>January!M222</f>
        <v>0</v>
      </c>
      <c r="C207" s="86">
        <f>February!M222</f>
        <v>0</v>
      </c>
      <c r="D207" s="32">
        <f>March!M222</f>
        <v>0</v>
      </c>
      <c r="E207" s="86">
        <f>April!M222</f>
        <v>0</v>
      </c>
      <c r="F207" s="32">
        <f>May!M222</f>
        <v>0</v>
      </c>
      <c r="G207" s="86">
        <f>June!M222</f>
        <v>0</v>
      </c>
      <c r="H207" s="32">
        <f>July!M222</f>
        <v>0</v>
      </c>
      <c r="I207" s="86">
        <f>August!M222</f>
        <v>0</v>
      </c>
      <c r="J207" s="32">
        <f>September!M222</f>
        <v>0</v>
      </c>
      <c r="K207" s="86">
        <f>October!M222</f>
        <v>0</v>
      </c>
      <c r="L207" s="32">
        <f>November!M222</f>
        <v>0</v>
      </c>
      <c r="M207" s="87">
        <f>December!M222</f>
        <v>0</v>
      </c>
      <c r="N207" s="35">
        <f t="shared" si="25"/>
        <v>0</v>
      </c>
    </row>
    <row r="208" spans="1:14" ht="11" customHeight="1" x14ac:dyDescent="0.15">
      <c r="A208" s="379" t="s">
        <v>158</v>
      </c>
      <c r="B208" s="32">
        <f>January!M223</f>
        <v>0</v>
      </c>
      <c r="C208" s="86">
        <f>February!M223</f>
        <v>0</v>
      </c>
      <c r="D208" s="32">
        <f>March!M223</f>
        <v>0</v>
      </c>
      <c r="E208" s="86">
        <f>April!M223</f>
        <v>0</v>
      </c>
      <c r="F208" s="32">
        <f>May!M223</f>
        <v>0</v>
      </c>
      <c r="G208" s="86">
        <f>June!M223</f>
        <v>0</v>
      </c>
      <c r="H208" s="32">
        <f>July!M223</f>
        <v>0</v>
      </c>
      <c r="I208" s="86">
        <f>August!M223</f>
        <v>0</v>
      </c>
      <c r="J208" s="32">
        <f>September!M223</f>
        <v>0</v>
      </c>
      <c r="K208" s="86">
        <f>October!M223</f>
        <v>0</v>
      </c>
      <c r="L208" s="32">
        <f>November!M223</f>
        <v>0</v>
      </c>
      <c r="M208" s="87">
        <f>December!M223</f>
        <v>0</v>
      </c>
      <c r="N208" s="35">
        <f t="shared" si="25"/>
        <v>0</v>
      </c>
    </row>
    <row r="209" spans="1:14" ht="11" customHeight="1" x14ac:dyDescent="0.15">
      <c r="A209" s="379" t="s">
        <v>159</v>
      </c>
      <c r="B209" s="32">
        <f>January!M224</f>
        <v>0</v>
      </c>
      <c r="C209" s="86">
        <f>February!M224</f>
        <v>0</v>
      </c>
      <c r="D209" s="32">
        <f>March!M224</f>
        <v>0</v>
      </c>
      <c r="E209" s="86">
        <f>April!M224</f>
        <v>0</v>
      </c>
      <c r="F209" s="32">
        <f>May!M224</f>
        <v>0</v>
      </c>
      <c r="G209" s="86">
        <f>June!M224</f>
        <v>0</v>
      </c>
      <c r="H209" s="32">
        <f>July!M224</f>
        <v>0</v>
      </c>
      <c r="I209" s="86">
        <f>August!M224</f>
        <v>0</v>
      </c>
      <c r="J209" s="32">
        <f>September!M224</f>
        <v>0</v>
      </c>
      <c r="K209" s="86">
        <f>October!M224</f>
        <v>0</v>
      </c>
      <c r="L209" s="32">
        <f>November!M224</f>
        <v>0</v>
      </c>
      <c r="M209" s="87">
        <f>December!M224</f>
        <v>0</v>
      </c>
      <c r="N209" s="35">
        <f t="shared" si="25"/>
        <v>0</v>
      </c>
    </row>
    <row r="210" spans="1:14" ht="11" customHeight="1" x14ac:dyDescent="0.15">
      <c r="A210" s="379" t="s">
        <v>230</v>
      </c>
      <c r="B210" s="32">
        <f>January!M225</f>
        <v>0</v>
      </c>
      <c r="C210" s="86">
        <f>February!M225</f>
        <v>0</v>
      </c>
      <c r="D210" s="32">
        <f>March!M225</f>
        <v>0</v>
      </c>
      <c r="E210" s="86">
        <f>April!M225</f>
        <v>0</v>
      </c>
      <c r="F210" s="32">
        <f>May!M225</f>
        <v>0</v>
      </c>
      <c r="G210" s="86">
        <f>June!M225</f>
        <v>0</v>
      </c>
      <c r="H210" s="32">
        <f>July!M225</f>
        <v>0</v>
      </c>
      <c r="I210" s="86">
        <f>August!M225</f>
        <v>0</v>
      </c>
      <c r="J210" s="32">
        <f>September!M225</f>
        <v>0</v>
      </c>
      <c r="K210" s="86">
        <f>October!M225</f>
        <v>0</v>
      </c>
      <c r="L210" s="32">
        <f>November!M225</f>
        <v>0</v>
      </c>
      <c r="M210" s="87">
        <f>December!M225</f>
        <v>0</v>
      </c>
      <c r="N210" s="35">
        <f t="shared" si="25"/>
        <v>0</v>
      </c>
    </row>
    <row r="211" spans="1:14" ht="11" customHeight="1" x14ac:dyDescent="0.15">
      <c r="A211" s="6"/>
      <c r="B211" s="32">
        <f>January!M226</f>
        <v>0</v>
      </c>
      <c r="C211" s="86">
        <f>February!M226</f>
        <v>0</v>
      </c>
      <c r="D211" s="32">
        <f>March!M226</f>
        <v>0</v>
      </c>
      <c r="E211" s="86">
        <f>April!M226</f>
        <v>0</v>
      </c>
      <c r="F211" s="32">
        <f>May!M226</f>
        <v>0</v>
      </c>
      <c r="G211" s="86">
        <f>June!M226</f>
        <v>0</v>
      </c>
      <c r="H211" s="32">
        <f>July!M226</f>
        <v>0</v>
      </c>
      <c r="I211" s="86">
        <f>August!M226</f>
        <v>0</v>
      </c>
      <c r="J211" s="32">
        <f>September!M226</f>
        <v>0</v>
      </c>
      <c r="K211" s="86">
        <f>October!M226</f>
        <v>0</v>
      </c>
      <c r="L211" s="32">
        <f>November!M226</f>
        <v>0</v>
      </c>
      <c r="M211" s="87">
        <f>December!M226</f>
        <v>0</v>
      </c>
      <c r="N211" s="35">
        <f t="shared" si="25"/>
        <v>0</v>
      </c>
    </row>
    <row r="212" spans="1:14" ht="11" customHeight="1" x14ac:dyDescent="0.15">
      <c r="A212" s="6"/>
      <c r="B212" s="32">
        <f>January!M227</f>
        <v>0</v>
      </c>
      <c r="C212" s="86">
        <f>February!M227</f>
        <v>0</v>
      </c>
      <c r="D212" s="32">
        <f>March!M227</f>
        <v>0</v>
      </c>
      <c r="E212" s="86">
        <f>April!M227</f>
        <v>0</v>
      </c>
      <c r="F212" s="32">
        <f>May!M227</f>
        <v>0</v>
      </c>
      <c r="G212" s="86">
        <f>June!M227</f>
        <v>0</v>
      </c>
      <c r="H212" s="32">
        <f>July!M227</f>
        <v>0</v>
      </c>
      <c r="I212" s="86">
        <f>August!M227</f>
        <v>0</v>
      </c>
      <c r="J212" s="32">
        <f>September!M227</f>
        <v>0</v>
      </c>
      <c r="K212" s="86">
        <f>October!M227</f>
        <v>0</v>
      </c>
      <c r="L212" s="32">
        <f>November!M227</f>
        <v>0</v>
      </c>
      <c r="M212" s="87">
        <f>December!M227</f>
        <v>0</v>
      </c>
      <c r="N212" s="35">
        <f t="shared" si="25"/>
        <v>0</v>
      </c>
    </row>
    <row r="213" spans="1:14" ht="11" customHeight="1" x14ac:dyDescent="0.15">
      <c r="A213" s="6"/>
      <c r="B213" s="32">
        <f>January!M228</f>
        <v>0</v>
      </c>
      <c r="C213" s="86">
        <f>February!M228</f>
        <v>0</v>
      </c>
      <c r="D213" s="32">
        <f>March!M228</f>
        <v>0</v>
      </c>
      <c r="E213" s="86">
        <f>April!M228</f>
        <v>0</v>
      </c>
      <c r="F213" s="32">
        <f>May!M228</f>
        <v>0</v>
      </c>
      <c r="G213" s="86">
        <f>June!M228</f>
        <v>0</v>
      </c>
      <c r="H213" s="32">
        <f>July!M228</f>
        <v>0</v>
      </c>
      <c r="I213" s="86">
        <f>August!M228</f>
        <v>0</v>
      </c>
      <c r="J213" s="32">
        <f>September!M228</f>
        <v>0</v>
      </c>
      <c r="K213" s="86">
        <f>October!M228</f>
        <v>0</v>
      </c>
      <c r="L213" s="32">
        <f>November!M228</f>
        <v>0</v>
      </c>
      <c r="M213" s="87">
        <f>December!M228</f>
        <v>0</v>
      </c>
      <c r="N213" s="35">
        <f t="shared" si="25"/>
        <v>0</v>
      </c>
    </row>
    <row r="214" spans="1:14" ht="11" customHeight="1" x14ac:dyDescent="0.15">
      <c r="A214" s="6"/>
      <c r="B214" s="32">
        <f>January!M229</f>
        <v>0</v>
      </c>
      <c r="C214" s="86">
        <f>February!M229</f>
        <v>0</v>
      </c>
      <c r="D214" s="32">
        <f>March!M229</f>
        <v>0</v>
      </c>
      <c r="E214" s="86">
        <f>April!M229</f>
        <v>0</v>
      </c>
      <c r="F214" s="32">
        <f>May!M229</f>
        <v>0</v>
      </c>
      <c r="G214" s="86">
        <f>June!M229</f>
        <v>0</v>
      </c>
      <c r="H214" s="32">
        <f>July!M229</f>
        <v>0</v>
      </c>
      <c r="I214" s="86">
        <f>August!M229</f>
        <v>0</v>
      </c>
      <c r="J214" s="32">
        <f>September!M229</f>
        <v>0</v>
      </c>
      <c r="K214" s="86">
        <f>October!M229</f>
        <v>0</v>
      </c>
      <c r="L214" s="32">
        <f>November!M229</f>
        <v>0</v>
      </c>
      <c r="M214" s="87">
        <f>December!M229</f>
        <v>0</v>
      </c>
      <c r="N214" s="35">
        <f t="shared" si="25"/>
        <v>0</v>
      </c>
    </row>
    <row r="215" spans="1:14" ht="11" customHeight="1" x14ac:dyDescent="0.15">
      <c r="A215" s="6"/>
      <c r="B215" s="32">
        <f>January!M230</f>
        <v>0</v>
      </c>
      <c r="C215" s="86">
        <f>February!M230</f>
        <v>0</v>
      </c>
      <c r="D215" s="32">
        <f>March!M230</f>
        <v>0</v>
      </c>
      <c r="E215" s="86">
        <f>April!M230</f>
        <v>0</v>
      </c>
      <c r="F215" s="32">
        <f>May!M230</f>
        <v>0</v>
      </c>
      <c r="G215" s="86">
        <f>June!M230</f>
        <v>0</v>
      </c>
      <c r="H215" s="32">
        <f>July!M230</f>
        <v>0</v>
      </c>
      <c r="I215" s="86">
        <f>August!M230</f>
        <v>0</v>
      </c>
      <c r="J215" s="32">
        <f>September!M230</f>
        <v>0</v>
      </c>
      <c r="K215" s="86">
        <f>October!M230</f>
        <v>0</v>
      </c>
      <c r="L215" s="32">
        <f>November!M230</f>
        <v>0</v>
      </c>
      <c r="M215" s="87">
        <f>December!M230</f>
        <v>0</v>
      </c>
      <c r="N215" s="35">
        <f t="shared" si="25"/>
        <v>0</v>
      </c>
    </row>
    <row r="216" spans="1:14" ht="11" customHeight="1" x14ac:dyDescent="0.15">
      <c r="A216" s="31" t="s">
        <v>11</v>
      </c>
      <c r="B216" s="298">
        <f>SUM(B181:B215)</f>
        <v>0</v>
      </c>
      <c r="C216" s="298">
        <f t="shared" ref="C216:M216" si="26">SUM(C181:C215)</f>
        <v>0</v>
      </c>
      <c r="D216" s="298">
        <f t="shared" si="26"/>
        <v>0</v>
      </c>
      <c r="E216" s="298">
        <f t="shared" si="26"/>
        <v>0</v>
      </c>
      <c r="F216" s="298">
        <f t="shared" si="26"/>
        <v>0</v>
      </c>
      <c r="G216" s="298">
        <f t="shared" si="26"/>
        <v>0</v>
      </c>
      <c r="H216" s="298">
        <f t="shared" si="26"/>
        <v>0</v>
      </c>
      <c r="I216" s="298">
        <f t="shared" si="26"/>
        <v>0</v>
      </c>
      <c r="J216" s="298">
        <f t="shared" si="26"/>
        <v>0</v>
      </c>
      <c r="K216" s="298">
        <f t="shared" si="26"/>
        <v>0</v>
      </c>
      <c r="L216" s="298">
        <f t="shared" si="26"/>
        <v>0</v>
      </c>
      <c r="M216" s="298">
        <f t="shared" si="26"/>
        <v>0</v>
      </c>
      <c r="N216" s="194">
        <f>SUM(N181:N215)</f>
        <v>0</v>
      </c>
    </row>
    <row r="217" spans="1:14" ht="11" customHeight="1" x14ac:dyDescent="0.15">
      <c r="A217" s="172" t="s">
        <v>76</v>
      </c>
      <c r="B217" s="108" t="s">
        <v>92</v>
      </c>
      <c r="C217" s="110" t="s">
        <v>93</v>
      </c>
      <c r="D217" s="110" t="s">
        <v>94</v>
      </c>
      <c r="E217" s="110" t="s">
        <v>95</v>
      </c>
      <c r="F217" s="110" t="s">
        <v>96</v>
      </c>
      <c r="G217" s="110" t="s">
        <v>97</v>
      </c>
      <c r="H217" s="110" t="s">
        <v>98</v>
      </c>
      <c r="I217" s="110" t="s">
        <v>99</v>
      </c>
      <c r="J217" s="110" t="s">
        <v>100</v>
      </c>
      <c r="K217" s="110" t="s">
        <v>101</v>
      </c>
      <c r="L217" s="110" t="s">
        <v>102</v>
      </c>
      <c r="M217" s="111" t="s">
        <v>103</v>
      </c>
      <c r="N217" s="114" t="s">
        <v>7</v>
      </c>
    </row>
    <row r="218" spans="1:14" ht="11" customHeight="1" x14ac:dyDescent="0.15">
      <c r="A218" s="379" t="s">
        <v>77</v>
      </c>
      <c r="B218" s="32">
        <f>January!M235</f>
        <v>0</v>
      </c>
      <c r="C218" s="86">
        <f>February!M235</f>
        <v>0</v>
      </c>
      <c r="D218" s="32">
        <f>March!M235</f>
        <v>0</v>
      </c>
      <c r="E218" s="86">
        <f>April!M235</f>
        <v>0</v>
      </c>
      <c r="F218" s="32">
        <f>May!M235</f>
        <v>0</v>
      </c>
      <c r="G218" s="86">
        <f>June!M235</f>
        <v>0</v>
      </c>
      <c r="H218" s="32">
        <f>July!M235</f>
        <v>0</v>
      </c>
      <c r="I218" s="86">
        <f>August!M235</f>
        <v>0</v>
      </c>
      <c r="J218" s="32">
        <f>September!M235</f>
        <v>0</v>
      </c>
      <c r="K218" s="86">
        <f>October!M235</f>
        <v>0</v>
      </c>
      <c r="L218" s="32">
        <f>November!M235</f>
        <v>0</v>
      </c>
      <c r="M218" s="87">
        <f>December!M235</f>
        <v>0</v>
      </c>
      <c r="N218" s="35">
        <f>SUM(B218:M218)</f>
        <v>0</v>
      </c>
    </row>
    <row r="219" spans="1:14" ht="11" customHeight="1" x14ac:dyDescent="0.15">
      <c r="A219" s="379" t="s">
        <v>78</v>
      </c>
      <c r="B219" s="32">
        <f>January!M236</f>
        <v>0</v>
      </c>
      <c r="C219" s="86">
        <f>February!M236</f>
        <v>0</v>
      </c>
      <c r="D219" s="32">
        <f>March!M236</f>
        <v>0</v>
      </c>
      <c r="E219" s="86">
        <f>April!M236</f>
        <v>0</v>
      </c>
      <c r="F219" s="32">
        <f>May!M236</f>
        <v>0</v>
      </c>
      <c r="G219" s="86">
        <f>June!M236</f>
        <v>0</v>
      </c>
      <c r="H219" s="32">
        <f>July!M236</f>
        <v>0</v>
      </c>
      <c r="I219" s="86">
        <f>August!M236</f>
        <v>0</v>
      </c>
      <c r="J219" s="32">
        <f>September!M236</f>
        <v>0</v>
      </c>
      <c r="K219" s="86">
        <f>October!M236</f>
        <v>0</v>
      </c>
      <c r="L219" s="32">
        <f>November!M236</f>
        <v>0</v>
      </c>
      <c r="M219" s="87">
        <f>December!M236</f>
        <v>0</v>
      </c>
      <c r="N219" s="35">
        <f t="shared" ref="N219:N234" si="27">SUM(B219:M219)</f>
        <v>0</v>
      </c>
    </row>
    <row r="220" spans="1:14" ht="11" customHeight="1" x14ac:dyDescent="0.15">
      <c r="A220" s="379" t="s">
        <v>160</v>
      </c>
      <c r="B220" s="32">
        <f>January!M237</f>
        <v>0</v>
      </c>
      <c r="C220" s="86">
        <f>February!M237</f>
        <v>0</v>
      </c>
      <c r="D220" s="32">
        <f>March!M237</f>
        <v>0</v>
      </c>
      <c r="E220" s="86">
        <f>April!M237</f>
        <v>0</v>
      </c>
      <c r="F220" s="32">
        <f>May!M237</f>
        <v>0</v>
      </c>
      <c r="G220" s="86">
        <f>June!M237</f>
        <v>0</v>
      </c>
      <c r="H220" s="32">
        <f>July!M237</f>
        <v>0</v>
      </c>
      <c r="I220" s="86">
        <f>August!M237</f>
        <v>0</v>
      </c>
      <c r="J220" s="32">
        <f>September!M237</f>
        <v>0</v>
      </c>
      <c r="K220" s="86">
        <f>October!M237</f>
        <v>0</v>
      </c>
      <c r="L220" s="32">
        <f>November!M237</f>
        <v>0</v>
      </c>
      <c r="M220" s="87">
        <f>December!M237</f>
        <v>0</v>
      </c>
      <c r="N220" s="35">
        <f t="shared" si="27"/>
        <v>0</v>
      </c>
    </row>
    <row r="221" spans="1:14" ht="11" customHeight="1" x14ac:dyDescent="0.15">
      <c r="A221" s="379" t="s">
        <v>79</v>
      </c>
      <c r="B221" s="32">
        <f>January!M238</f>
        <v>0</v>
      </c>
      <c r="C221" s="86">
        <f>February!M238</f>
        <v>0</v>
      </c>
      <c r="D221" s="32">
        <f>March!M238</f>
        <v>0</v>
      </c>
      <c r="E221" s="86">
        <f>April!M238</f>
        <v>0</v>
      </c>
      <c r="F221" s="32">
        <f>May!M238</f>
        <v>0</v>
      </c>
      <c r="G221" s="86">
        <f>June!M238</f>
        <v>0</v>
      </c>
      <c r="H221" s="32">
        <f>July!M238</f>
        <v>0</v>
      </c>
      <c r="I221" s="86">
        <f>August!M238</f>
        <v>0</v>
      </c>
      <c r="J221" s="32">
        <f>September!M238</f>
        <v>0</v>
      </c>
      <c r="K221" s="86">
        <f>October!M238</f>
        <v>0</v>
      </c>
      <c r="L221" s="32">
        <f>November!M238</f>
        <v>0</v>
      </c>
      <c r="M221" s="87">
        <f>December!M238</f>
        <v>0</v>
      </c>
      <c r="N221" s="35">
        <f t="shared" si="27"/>
        <v>0</v>
      </c>
    </row>
    <row r="222" spans="1:14" ht="11" customHeight="1" x14ac:dyDescent="0.15">
      <c r="A222" s="379" t="s">
        <v>161</v>
      </c>
      <c r="B222" s="32">
        <f>January!M239</f>
        <v>0</v>
      </c>
      <c r="C222" s="86">
        <f>February!M239</f>
        <v>0</v>
      </c>
      <c r="D222" s="32">
        <f>March!M239</f>
        <v>0</v>
      </c>
      <c r="E222" s="86">
        <f>April!M239</f>
        <v>0</v>
      </c>
      <c r="F222" s="32">
        <f>May!M239</f>
        <v>0</v>
      </c>
      <c r="G222" s="86">
        <f>June!M239</f>
        <v>0</v>
      </c>
      <c r="H222" s="32">
        <f>July!M239</f>
        <v>0</v>
      </c>
      <c r="I222" s="86">
        <f>August!M239</f>
        <v>0</v>
      </c>
      <c r="J222" s="32">
        <f>September!M239</f>
        <v>0</v>
      </c>
      <c r="K222" s="86">
        <f>October!M239</f>
        <v>0</v>
      </c>
      <c r="L222" s="32">
        <f>November!M239</f>
        <v>0</v>
      </c>
      <c r="M222" s="87">
        <f>December!M239</f>
        <v>0</v>
      </c>
      <c r="N222" s="35">
        <f t="shared" si="27"/>
        <v>0</v>
      </c>
    </row>
    <row r="223" spans="1:14" ht="11" customHeight="1" x14ac:dyDescent="0.15">
      <c r="A223" s="379" t="s">
        <v>162</v>
      </c>
      <c r="B223" s="32">
        <f>January!M240</f>
        <v>0</v>
      </c>
      <c r="C223" s="86">
        <f>February!M240</f>
        <v>0</v>
      </c>
      <c r="D223" s="32">
        <f>March!M240</f>
        <v>0</v>
      </c>
      <c r="E223" s="86">
        <f>April!M240</f>
        <v>0</v>
      </c>
      <c r="F223" s="32">
        <f>May!M240</f>
        <v>0</v>
      </c>
      <c r="G223" s="86">
        <f>June!M240</f>
        <v>0</v>
      </c>
      <c r="H223" s="32">
        <f>July!M240</f>
        <v>0</v>
      </c>
      <c r="I223" s="86">
        <f>August!M240</f>
        <v>0</v>
      </c>
      <c r="J223" s="32">
        <f>September!M240</f>
        <v>0</v>
      </c>
      <c r="K223" s="86">
        <f>October!M240</f>
        <v>0</v>
      </c>
      <c r="L223" s="32">
        <f>November!M240</f>
        <v>0</v>
      </c>
      <c r="M223" s="87">
        <f>December!M240</f>
        <v>0</v>
      </c>
      <c r="N223" s="35">
        <f t="shared" si="27"/>
        <v>0</v>
      </c>
    </row>
    <row r="224" spans="1:14" ht="11" customHeight="1" x14ac:dyDescent="0.15">
      <c r="A224" s="379" t="s">
        <v>80</v>
      </c>
      <c r="B224" s="32">
        <f>January!M241</f>
        <v>0</v>
      </c>
      <c r="C224" s="86">
        <f>February!M241</f>
        <v>0</v>
      </c>
      <c r="D224" s="32">
        <f>March!M241</f>
        <v>0</v>
      </c>
      <c r="E224" s="86">
        <f>April!M241</f>
        <v>0</v>
      </c>
      <c r="F224" s="32">
        <f>May!M241</f>
        <v>0</v>
      </c>
      <c r="G224" s="86">
        <f>June!M241</f>
        <v>0</v>
      </c>
      <c r="H224" s="32">
        <f>July!M241</f>
        <v>0</v>
      </c>
      <c r="I224" s="86">
        <f>August!M241</f>
        <v>0</v>
      </c>
      <c r="J224" s="32">
        <f>September!M241</f>
        <v>0</v>
      </c>
      <c r="K224" s="86">
        <f>October!M241</f>
        <v>0</v>
      </c>
      <c r="L224" s="32">
        <f>November!M241</f>
        <v>0</v>
      </c>
      <c r="M224" s="87">
        <f>December!M241</f>
        <v>0</v>
      </c>
      <c r="N224" s="35">
        <f t="shared" si="27"/>
        <v>0</v>
      </c>
    </row>
    <row r="225" spans="1:14" ht="11" customHeight="1" x14ac:dyDescent="0.15">
      <c r="A225" s="379" t="s">
        <v>163</v>
      </c>
      <c r="B225" s="32">
        <f>January!M242</f>
        <v>0</v>
      </c>
      <c r="C225" s="86">
        <f>February!M242</f>
        <v>0</v>
      </c>
      <c r="D225" s="32">
        <f>March!M242</f>
        <v>0</v>
      </c>
      <c r="E225" s="86">
        <f>April!M242</f>
        <v>0</v>
      </c>
      <c r="F225" s="32">
        <f>May!M242</f>
        <v>0</v>
      </c>
      <c r="G225" s="86">
        <f>June!M242</f>
        <v>0</v>
      </c>
      <c r="H225" s="32">
        <f>July!M242</f>
        <v>0</v>
      </c>
      <c r="I225" s="86">
        <f>August!M242</f>
        <v>0</v>
      </c>
      <c r="J225" s="32">
        <f>September!M242</f>
        <v>0</v>
      </c>
      <c r="K225" s="86">
        <f>October!M242</f>
        <v>0</v>
      </c>
      <c r="L225" s="32">
        <f>November!M242</f>
        <v>0</v>
      </c>
      <c r="M225" s="87">
        <f>December!M242</f>
        <v>0</v>
      </c>
      <c r="N225" s="35">
        <f t="shared" si="27"/>
        <v>0</v>
      </c>
    </row>
    <row r="226" spans="1:14" ht="11" customHeight="1" x14ac:dyDescent="0.15">
      <c r="A226" s="379" t="s">
        <v>164</v>
      </c>
      <c r="B226" s="32">
        <f>January!M243</f>
        <v>0</v>
      </c>
      <c r="C226" s="86">
        <f>February!M243</f>
        <v>0</v>
      </c>
      <c r="D226" s="32">
        <f>March!M243</f>
        <v>0</v>
      </c>
      <c r="E226" s="86">
        <f>April!M243</f>
        <v>0</v>
      </c>
      <c r="F226" s="32">
        <f>May!M243</f>
        <v>0</v>
      </c>
      <c r="G226" s="86">
        <f>June!M243</f>
        <v>0</v>
      </c>
      <c r="H226" s="32">
        <f>July!M243</f>
        <v>0</v>
      </c>
      <c r="I226" s="86">
        <f>August!M243</f>
        <v>0</v>
      </c>
      <c r="J226" s="32">
        <f>September!M243</f>
        <v>0</v>
      </c>
      <c r="K226" s="86">
        <f>October!M243</f>
        <v>0</v>
      </c>
      <c r="L226" s="32">
        <f>November!M243</f>
        <v>0</v>
      </c>
      <c r="M226" s="87">
        <f>December!M243</f>
        <v>0</v>
      </c>
      <c r="N226" s="35">
        <f t="shared" si="27"/>
        <v>0</v>
      </c>
    </row>
    <row r="227" spans="1:14" ht="11" customHeight="1" x14ac:dyDescent="0.15">
      <c r="A227" s="379" t="s">
        <v>81</v>
      </c>
      <c r="B227" s="32">
        <f>January!M244</f>
        <v>0</v>
      </c>
      <c r="C227" s="86">
        <f>February!M244</f>
        <v>0</v>
      </c>
      <c r="D227" s="32">
        <f>March!M244</f>
        <v>0</v>
      </c>
      <c r="E227" s="86">
        <f>April!M244</f>
        <v>0</v>
      </c>
      <c r="F227" s="32">
        <f>May!M244</f>
        <v>0</v>
      </c>
      <c r="G227" s="86">
        <f>June!M244</f>
        <v>0</v>
      </c>
      <c r="H227" s="32">
        <f>July!M244</f>
        <v>0</v>
      </c>
      <c r="I227" s="86">
        <f>August!M244</f>
        <v>0</v>
      </c>
      <c r="J227" s="32">
        <f>September!M244</f>
        <v>0</v>
      </c>
      <c r="K227" s="86">
        <f>October!M244</f>
        <v>0</v>
      </c>
      <c r="L227" s="32">
        <f>November!M244</f>
        <v>0</v>
      </c>
      <c r="M227" s="87">
        <f>December!M244</f>
        <v>0</v>
      </c>
      <c r="N227" s="35">
        <f t="shared" si="27"/>
        <v>0</v>
      </c>
    </row>
    <row r="228" spans="1:14" ht="11" customHeight="1" x14ac:dyDescent="0.15">
      <c r="A228" s="379" t="s">
        <v>165</v>
      </c>
      <c r="B228" s="32">
        <f>January!M245</f>
        <v>0</v>
      </c>
      <c r="C228" s="86">
        <f>February!M245</f>
        <v>0</v>
      </c>
      <c r="D228" s="32">
        <f>March!M245</f>
        <v>0</v>
      </c>
      <c r="E228" s="86">
        <f>April!M245</f>
        <v>0</v>
      </c>
      <c r="F228" s="32">
        <f>May!M245</f>
        <v>0</v>
      </c>
      <c r="G228" s="86">
        <f>June!M245</f>
        <v>0</v>
      </c>
      <c r="H228" s="32">
        <f>July!M245</f>
        <v>0</v>
      </c>
      <c r="I228" s="86">
        <f>August!M245</f>
        <v>0</v>
      </c>
      <c r="J228" s="32">
        <f>September!M245</f>
        <v>0</v>
      </c>
      <c r="K228" s="86">
        <f>October!M245</f>
        <v>0</v>
      </c>
      <c r="L228" s="32">
        <f>November!M245</f>
        <v>0</v>
      </c>
      <c r="M228" s="87">
        <f>December!M245</f>
        <v>0</v>
      </c>
      <c r="N228" s="35">
        <f t="shared" si="27"/>
        <v>0</v>
      </c>
    </row>
    <row r="229" spans="1:14" ht="11" customHeight="1" x14ac:dyDescent="0.15">
      <c r="A229" s="379" t="s">
        <v>166</v>
      </c>
      <c r="B229" s="32">
        <f>January!M246</f>
        <v>0</v>
      </c>
      <c r="C229" s="86">
        <f>February!M246</f>
        <v>0</v>
      </c>
      <c r="D229" s="32">
        <f>March!M246</f>
        <v>0</v>
      </c>
      <c r="E229" s="86">
        <f>April!M246</f>
        <v>0</v>
      </c>
      <c r="F229" s="32">
        <f>May!M246</f>
        <v>0</v>
      </c>
      <c r="G229" s="86">
        <f>June!M246</f>
        <v>0</v>
      </c>
      <c r="H229" s="32">
        <f>July!M246</f>
        <v>0</v>
      </c>
      <c r="I229" s="86">
        <f>August!M246</f>
        <v>0</v>
      </c>
      <c r="J229" s="32">
        <f>September!M246</f>
        <v>0</v>
      </c>
      <c r="K229" s="86">
        <f>October!M246</f>
        <v>0</v>
      </c>
      <c r="L229" s="32">
        <f>November!M246</f>
        <v>0</v>
      </c>
      <c r="M229" s="87">
        <f>December!M246</f>
        <v>0</v>
      </c>
      <c r="N229" s="35">
        <f t="shared" si="27"/>
        <v>0</v>
      </c>
    </row>
    <row r="230" spans="1:14" ht="11" customHeight="1" x14ac:dyDescent="0.15">
      <c r="A230" s="6"/>
      <c r="B230" s="32">
        <f>January!M247</f>
        <v>0</v>
      </c>
      <c r="C230" s="86">
        <f>February!M247</f>
        <v>0</v>
      </c>
      <c r="D230" s="32">
        <f>March!M247</f>
        <v>0</v>
      </c>
      <c r="E230" s="86">
        <f>April!M247</f>
        <v>0</v>
      </c>
      <c r="F230" s="32">
        <f>May!M247</f>
        <v>0</v>
      </c>
      <c r="G230" s="86">
        <f>June!M247</f>
        <v>0</v>
      </c>
      <c r="H230" s="32">
        <f>July!M247</f>
        <v>0</v>
      </c>
      <c r="I230" s="86">
        <f>August!M247</f>
        <v>0</v>
      </c>
      <c r="J230" s="32">
        <f>September!M247</f>
        <v>0</v>
      </c>
      <c r="K230" s="86">
        <f>October!M247</f>
        <v>0</v>
      </c>
      <c r="L230" s="32">
        <f>November!M247</f>
        <v>0</v>
      </c>
      <c r="M230" s="87">
        <f>December!M247</f>
        <v>0</v>
      </c>
      <c r="N230" s="35">
        <f t="shared" si="27"/>
        <v>0</v>
      </c>
    </row>
    <row r="231" spans="1:14" ht="11" customHeight="1" x14ac:dyDescent="0.15">
      <c r="A231" s="6"/>
      <c r="B231" s="32">
        <f>January!M248</f>
        <v>0</v>
      </c>
      <c r="C231" s="86">
        <f>February!M248</f>
        <v>0</v>
      </c>
      <c r="D231" s="32">
        <f>March!M248</f>
        <v>0</v>
      </c>
      <c r="E231" s="86">
        <f>April!M248</f>
        <v>0</v>
      </c>
      <c r="F231" s="32">
        <f>May!M248</f>
        <v>0</v>
      </c>
      <c r="G231" s="86">
        <f>June!M248</f>
        <v>0</v>
      </c>
      <c r="H231" s="32">
        <f>July!M248</f>
        <v>0</v>
      </c>
      <c r="I231" s="86">
        <f>August!M248</f>
        <v>0</v>
      </c>
      <c r="J231" s="32">
        <f>September!M248</f>
        <v>0</v>
      </c>
      <c r="K231" s="86">
        <f>October!M248</f>
        <v>0</v>
      </c>
      <c r="L231" s="32">
        <f>November!M248</f>
        <v>0</v>
      </c>
      <c r="M231" s="87">
        <f>December!M248</f>
        <v>0</v>
      </c>
      <c r="N231" s="35">
        <f t="shared" si="27"/>
        <v>0</v>
      </c>
    </row>
    <row r="232" spans="1:14" ht="11" customHeight="1" x14ac:dyDescent="0.15">
      <c r="A232" s="6"/>
      <c r="B232" s="32">
        <f>January!M249</f>
        <v>0</v>
      </c>
      <c r="C232" s="86">
        <f>February!M249</f>
        <v>0</v>
      </c>
      <c r="D232" s="32">
        <f>March!M249</f>
        <v>0</v>
      </c>
      <c r="E232" s="86">
        <f>April!M249</f>
        <v>0</v>
      </c>
      <c r="F232" s="32">
        <f>May!M249</f>
        <v>0</v>
      </c>
      <c r="G232" s="86">
        <f>June!M249</f>
        <v>0</v>
      </c>
      <c r="H232" s="32">
        <f>July!M249</f>
        <v>0</v>
      </c>
      <c r="I232" s="86">
        <f>August!M249</f>
        <v>0</v>
      </c>
      <c r="J232" s="32">
        <f>September!M249</f>
        <v>0</v>
      </c>
      <c r="K232" s="86">
        <f>October!M249</f>
        <v>0</v>
      </c>
      <c r="L232" s="32">
        <f>November!M249</f>
        <v>0</v>
      </c>
      <c r="M232" s="87">
        <f>December!M249</f>
        <v>0</v>
      </c>
      <c r="N232" s="35">
        <f t="shared" si="27"/>
        <v>0</v>
      </c>
    </row>
    <row r="233" spans="1:14" ht="11" customHeight="1" x14ac:dyDescent="0.15">
      <c r="A233" s="6"/>
      <c r="B233" s="32">
        <f>January!M250</f>
        <v>0</v>
      </c>
      <c r="C233" s="86">
        <f>February!M250</f>
        <v>0</v>
      </c>
      <c r="D233" s="32">
        <f>March!M250</f>
        <v>0</v>
      </c>
      <c r="E233" s="86">
        <f>April!M250</f>
        <v>0</v>
      </c>
      <c r="F233" s="32">
        <f>May!M250</f>
        <v>0</v>
      </c>
      <c r="G233" s="86">
        <f>June!M250</f>
        <v>0</v>
      </c>
      <c r="H233" s="32">
        <f>July!M250</f>
        <v>0</v>
      </c>
      <c r="I233" s="86">
        <f>August!M250</f>
        <v>0</v>
      </c>
      <c r="J233" s="32">
        <f>September!M250</f>
        <v>0</v>
      </c>
      <c r="K233" s="86">
        <f>October!M250</f>
        <v>0</v>
      </c>
      <c r="L233" s="32">
        <f>November!M250</f>
        <v>0</v>
      </c>
      <c r="M233" s="87">
        <f>December!M250</f>
        <v>0</v>
      </c>
      <c r="N233" s="35">
        <f t="shared" si="27"/>
        <v>0</v>
      </c>
    </row>
    <row r="234" spans="1:14" ht="11" customHeight="1" x14ac:dyDescent="0.15">
      <c r="A234" s="6"/>
      <c r="B234" s="32">
        <f>January!M251</f>
        <v>0</v>
      </c>
      <c r="C234" s="86">
        <f>February!M251</f>
        <v>0</v>
      </c>
      <c r="D234" s="32">
        <f>March!M251</f>
        <v>0</v>
      </c>
      <c r="E234" s="86">
        <f>April!M251</f>
        <v>0</v>
      </c>
      <c r="F234" s="32">
        <f>May!M251</f>
        <v>0</v>
      </c>
      <c r="G234" s="86">
        <f>June!M251</f>
        <v>0</v>
      </c>
      <c r="H234" s="32">
        <f>July!M251</f>
        <v>0</v>
      </c>
      <c r="I234" s="86">
        <f>August!M251</f>
        <v>0</v>
      </c>
      <c r="J234" s="32">
        <f>September!M251</f>
        <v>0</v>
      </c>
      <c r="K234" s="86">
        <f>October!M251</f>
        <v>0</v>
      </c>
      <c r="L234" s="32">
        <f>November!M251</f>
        <v>0</v>
      </c>
      <c r="M234" s="87">
        <f>December!M251</f>
        <v>0</v>
      </c>
      <c r="N234" s="35">
        <f t="shared" si="27"/>
        <v>0</v>
      </c>
    </row>
    <row r="235" spans="1:14" ht="11" customHeight="1" x14ac:dyDescent="0.15">
      <c r="A235" s="31" t="s">
        <v>11</v>
      </c>
      <c r="B235" s="299">
        <f>SUM(B218:B234)</f>
        <v>0</v>
      </c>
      <c r="C235" s="299">
        <f t="shared" ref="C235:N235" si="28">SUM(C218:C234)</f>
        <v>0</v>
      </c>
      <c r="D235" s="299">
        <f t="shared" si="28"/>
        <v>0</v>
      </c>
      <c r="E235" s="299">
        <f t="shared" si="28"/>
        <v>0</v>
      </c>
      <c r="F235" s="299">
        <f t="shared" si="28"/>
        <v>0</v>
      </c>
      <c r="G235" s="299">
        <f t="shared" si="28"/>
        <v>0</v>
      </c>
      <c r="H235" s="299">
        <f t="shared" si="28"/>
        <v>0</v>
      </c>
      <c r="I235" s="299">
        <f t="shared" si="28"/>
        <v>0</v>
      </c>
      <c r="J235" s="299">
        <f t="shared" si="28"/>
        <v>0</v>
      </c>
      <c r="K235" s="299">
        <f t="shared" si="28"/>
        <v>0</v>
      </c>
      <c r="L235" s="299">
        <f>SUM(L218:L234)</f>
        <v>0</v>
      </c>
      <c r="M235" s="300">
        <f t="shared" si="28"/>
        <v>0</v>
      </c>
      <c r="N235" s="195">
        <f t="shared" si="28"/>
        <v>0</v>
      </c>
    </row>
    <row r="236" spans="1:14" ht="11" customHeight="1" x14ac:dyDescent="0.15">
      <c r="A236" s="140" t="s">
        <v>82</v>
      </c>
      <c r="B236" s="108" t="s">
        <v>92</v>
      </c>
      <c r="C236" s="110" t="s">
        <v>93</v>
      </c>
      <c r="D236" s="110" t="s">
        <v>94</v>
      </c>
      <c r="E236" s="110" t="s">
        <v>95</v>
      </c>
      <c r="F236" s="110" t="s">
        <v>96</v>
      </c>
      <c r="G236" s="110" t="s">
        <v>97</v>
      </c>
      <c r="H236" s="110" t="s">
        <v>98</v>
      </c>
      <c r="I236" s="110" t="s">
        <v>99</v>
      </c>
      <c r="J236" s="110" t="s">
        <v>100</v>
      </c>
      <c r="K236" s="110" t="s">
        <v>101</v>
      </c>
      <c r="L236" s="110" t="s">
        <v>102</v>
      </c>
      <c r="M236" s="111" t="s">
        <v>103</v>
      </c>
      <c r="N236" s="114" t="s">
        <v>7</v>
      </c>
    </row>
    <row r="237" spans="1:14" ht="11" customHeight="1" x14ac:dyDescent="0.15">
      <c r="A237" s="379" t="s">
        <v>167</v>
      </c>
      <c r="B237" s="32">
        <f>January!M256</f>
        <v>0</v>
      </c>
      <c r="C237" s="86">
        <f>February!M256</f>
        <v>0</v>
      </c>
      <c r="D237" s="32">
        <f>March!M256</f>
        <v>0</v>
      </c>
      <c r="E237" s="86">
        <f>April!M256</f>
        <v>0</v>
      </c>
      <c r="F237" s="32">
        <f>May!M256</f>
        <v>0</v>
      </c>
      <c r="G237" s="86">
        <f>June!M256</f>
        <v>0</v>
      </c>
      <c r="H237" s="32">
        <f>July!M256</f>
        <v>0</v>
      </c>
      <c r="I237" s="86">
        <f>August!M256</f>
        <v>0</v>
      </c>
      <c r="J237" s="32">
        <f>September!M256</f>
        <v>0</v>
      </c>
      <c r="K237" s="86">
        <f>October!M256</f>
        <v>0</v>
      </c>
      <c r="L237" s="32">
        <f>November!M256</f>
        <v>0</v>
      </c>
      <c r="M237" s="87">
        <f>December!M256</f>
        <v>0</v>
      </c>
      <c r="N237" s="35">
        <f t="shared" ref="N237:N247" si="29">SUM(B237:M237)</f>
        <v>0</v>
      </c>
    </row>
    <row r="238" spans="1:14" ht="11" customHeight="1" x14ac:dyDescent="0.15">
      <c r="A238" s="379" t="s">
        <v>168</v>
      </c>
      <c r="B238" s="32">
        <f>January!M257</f>
        <v>0</v>
      </c>
      <c r="C238" s="86">
        <f>February!M257</f>
        <v>0</v>
      </c>
      <c r="D238" s="32">
        <f>March!M257</f>
        <v>0</v>
      </c>
      <c r="E238" s="86">
        <f>April!M257</f>
        <v>0</v>
      </c>
      <c r="F238" s="32">
        <f>May!M257</f>
        <v>0</v>
      </c>
      <c r="G238" s="86">
        <f>June!M257</f>
        <v>0</v>
      </c>
      <c r="H238" s="32">
        <f>July!M257</f>
        <v>0</v>
      </c>
      <c r="I238" s="86">
        <f>August!M257</f>
        <v>0</v>
      </c>
      <c r="J238" s="32">
        <f>September!M257</f>
        <v>0</v>
      </c>
      <c r="K238" s="86">
        <f>October!M257</f>
        <v>0</v>
      </c>
      <c r="L238" s="32">
        <f>November!M257</f>
        <v>0</v>
      </c>
      <c r="M238" s="87">
        <f>December!M257</f>
        <v>0</v>
      </c>
      <c r="N238" s="35">
        <f t="shared" si="29"/>
        <v>0</v>
      </c>
    </row>
    <row r="239" spans="1:14" ht="11" customHeight="1" x14ac:dyDescent="0.15">
      <c r="A239" s="379" t="s">
        <v>83</v>
      </c>
      <c r="B239" s="32">
        <f>January!M258</f>
        <v>0</v>
      </c>
      <c r="C239" s="86">
        <f>February!M258</f>
        <v>0</v>
      </c>
      <c r="D239" s="32">
        <f>March!M258</f>
        <v>0</v>
      </c>
      <c r="E239" s="86">
        <f>April!M258</f>
        <v>0</v>
      </c>
      <c r="F239" s="32">
        <f>May!M258</f>
        <v>0</v>
      </c>
      <c r="G239" s="86">
        <f>June!M258</f>
        <v>0</v>
      </c>
      <c r="H239" s="32">
        <f>July!M258</f>
        <v>0</v>
      </c>
      <c r="I239" s="86">
        <f>August!M258</f>
        <v>0</v>
      </c>
      <c r="J239" s="32">
        <f>September!M258</f>
        <v>0</v>
      </c>
      <c r="K239" s="86">
        <f>October!M258</f>
        <v>0</v>
      </c>
      <c r="L239" s="32">
        <f>November!M258</f>
        <v>0</v>
      </c>
      <c r="M239" s="87">
        <f>December!M258</f>
        <v>0</v>
      </c>
      <c r="N239" s="35">
        <f t="shared" si="29"/>
        <v>0</v>
      </c>
    </row>
    <row r="240" spans="1:14" ht="11" customHeight="1" x14ac:dyDescent="0.15">
      <c r="A240" s="379" t="s">
        <v>83</v>
      </c>
      <c r="B240" s="32">
        <f>January!M259</f>
        <v>0</v>
      </c>
      <c r="C240" s="86">
        <f>February!M259</f>
        <v>0</v>
      </c>
      <c r="D240" s="32">
        <f>March!M259</f>
        <v>0</v>
      </c>
      <c r="E240" s="86">
        <f>April!M259</f>
        <v>0</v>
      </c>
      <c r="F240" s="32">
        <f>May!M259</f>
        <v>0</v>
      </c>
      <c r="G240" s="86">
        <f>June!M259</f>
        <v>0</v>
      </c>
      <c r="H240" s="32">
        <f>July!M259</f>
        <v>0</v>
      </c>
      <c r="I240" s="86">
        <f>August!M259</f>
        <v>0</v>
      </c>
      <c r="J240" s="32">
        <f>September!M259</f>
        <v>0</v>
      </c>
      <c r="K240" s="86">
        <f>October!M259</f>
        <v>0</v>
      </c>
      <c r="L240" s="32">
        <f>November!M259</f>
        <v>0</v>
      </c>
      <c r="M240" s="87">
        <f>December!M259</f>
        <v>0</v>
      </c>
      <c r="N240" s="35">
        <f t="shared" si="29"/>
        <v>0</v>
      </c>
    </row>
    <row r="241" spans="1:14" ht="11" customHeight="1" x14ac:dyDescent="0.15">
      <c r="A241" s="379" t="s">
        <v>169</v>
      </c>
      <c r="B241" s="32">
        <f>January!M260</f>
        <v>0</v>
      </c>
      <c r="C241" s="86">
        <f>February!M260</f>
        <v>0</v>
      </c>
      <c r="D241" s="32">
        <f>March!M260</f>
        <v>0</v>
      </c>
      <c r="E241" s="86">
        <f>April!M260</f>
        <v>0</v>
      </c>
      <c r="F241" s="32">
        <f>May!M260</f>
        <v>0</v>
      </c>
      <c r="G241" s="86">
        <f>June!M260</f>
        <v>0</v>
      </c>
      <c r="H241" s="32">
        <f>July!M260</f>
        <v>0</v>
      </c>
      <c r="I241" s="86">
        <f>August!M260</f>
        <v>0</v>
      </c>
      <c r="J241" s="32">
        <f>September!M260</f>
        <v>0</v>
      </c>
      <c r="K241" s="86">
        <f>October!M260</f>
        <v>0</v>
      </c>
      <c r="L241" s="32">
        <f>November!M260</f>
        <v>0</v>
      </c>
      <c r="M241" s="87">
        <f>December!M260</f>
        <v>0</v>
      </c>
      <c r="N241" s="35">
        <f t="shared" si="29"/>
        <v>0</v>
      </c>
    </row>
    <row r="242" spans="1:14" ht="11" customHeight="1" x14ac:dyDescent="0.15">
      <c r="A242" s="379" t="s">
        <v>198</v>
      </c>
      <c r="B242" s="32">
        <f>January!M261</f>
        <v>0</v>
      </c>
      <c r="C242" s="86">
        <f>February!M261</f>
        <v>0</v>
      </c>
      <c r="D242" s="32">
        <f>March!M261</f>
        <v>0</v>
      </c>
      <c r="E242" s="86">
        <f>April!M261</f>
        <v>0</v>
      </c>
      <c r="F242" s="32">
        <f>May!M261</f>
        <v>0</v>
      </c>
      <c r="G242" s="86">
        <f>June!M261</f>
        <v>0</v>
      </c>
      <c r="H242" s="32">
        <f>July!M261</f>
        <v>0</v>
      </c>
      <c r="I242" s="86">
        <f>August!M261</f>
        <v>0</v>
      </c>
      <c r="J242" s="32">
        <f>September!M261</f>
        <v>0</v>
      </c>
      <c r="K242" s="86">
        <f>October!M261</f>
        <v>0</v>
      </c>
      <c r="L242" s="32">
        <f>November!M261</f>
        <v>0</v>
      </c>
      <c r="M242" s="87">
        <f>December!M261</f>
        <v>0</v>
      </c>
      <c r="N242" s="35">
        <f t="shared" si="29"/>
        <v>0</v>
      </c>
    </row>
    <row r="243" spans="1:14" ht="11" customHeight="1" x14ac:dyDescent="0.15">
      <c r="A243" s="6"/>
      <c r="B243" s="32">
        <f>January!M262</f>
        <v>0</v>
      </c>
      <c r="C243" s="86">
        <f>February!M262</f>
        <v>0</v>
      </c>
      <c r="D243" s="32">
        <f>March!M262</f>
        <v>0</v>
      </c>
      <c r="E243" s="86">
        <f>April!M262</f>
        <v>0</v>
      </c>
      <c r="F243" s="32">
        <f>May!M262</f>
        <v>0</v>
      </c>
      <c r="G243" s="86">
        <f>June!M262</f>
        <v>0</v>
      </c>
      <c r="H243" s="32">
        <f>July!M262</f>
        <v>0</v>
      </c>
      <c r="I243" s="86">
        <f>August!M262</f>
        <v>0</v>
      </c>
      <c r="J243" s="32">
        <f>September!M262</f>
        <v>0</v>
      </c>
      <c r="K243" s="86">
        <f>October!M262</f>
        <v>0</v>
      </c>
      <c r="L243" s="32">
        <f>November!M262</f>
        <v>0</v>
      </c>
      <c r="M243" s="87">
        <f>December!M262</f>
        <v>0</v>
      </c>
      <c r="N243" s="35">
        <f t="shared" si="29"/>
        <v>0</v>
      </c>
    </row>
    <row r="244" spans="1:14" ht="11" customHeight="1" x14ac:dyDescent="0.15">
      <c r="A244" s="6"/>
      <c r="B244" s="32">
        <f>January!M263</f>
        <v>0</v>
      </c>
      <c r="C244" s="86">
        <f>February!M263</f>
        <v>0</v>
      </c>
      <c r="D244" s="32">
        <f>March!M263</f>
        <v>0</v>
      </c>
      <c r="E244" s="86">
        <f>April!M263</f>
        <v>0</v>
      </c>
      <c r="F244" s="32">
        <f>May!M263</f>
        <v>0</v>
      </c>
      <c r="G244" s="86">
        <f>June!M263</f>
        <v>0</v>
      </c>
      <c r="H244" s="32">
        <f>July!M263</f>
        <v>0</v>
      </c>
      <c r="I244" s="86">
        <f>August!M263</f>
        <v>0</v>
      </c>
      <c r="J244" s="32">
        <f>September!M263</f>
        <v>0</v>
      </c>
      <c r="K244" s="86">
        <f>October!M263</f>
        <v>0</v>
      </c>
      <c r="L244" s="32">
        <f>November!M263</f>
        <v>0</v>
      </c>
      <c r="M244" s="87">
        <f>December!M263</f>
        <v>0</v>
      </c>
      <c r="N244" s="35">
        <f t="shared" si="29"/>
        <v>0</v>
      </c>
    </row>
    <row r="245" spans="1:14" ht="11" customHeight="1" x14ac:dyDescent="0.15">
      <c r="A245" s="6"/>
      <c r="B245" s="32">
        <f>January!M264</f>
        <v>0</v>
      </c>
      <c r="C245" s="86">
        <f>February!M264</f>
        <v>0</v>
      </c>
      <c r="D245" s="32">
        <f>March!M264</f>
        <v>0</v>
      </c>
      <c r="E245" s="86">
        <f>April!M264</f>
        <v>0</v>
      </c>
      <c r="F245" s="32">
        <f>May!M264</f>
        <v>0</v>
      </c>
      <c r="G245" s="86">
        <f>June!M264</f>
        <v>0</v>
      </c>
      <c r="H245" s="32">
        <f>July!M264</f>
        <v>0</v>
      </c>
      <c r="I245" s="86">
        <f>August!M264</f>
        <v>0</v>
      </c>
      <c r="J245" s="32">
        <f>September!M264</f>
        <v>0</v>
      </c>
      <c r="K245" s="86">
        <f>October!M264</f>
        <v>0</v>
      </c>
      <c r="L245" s="32">
        <f>November!M264</f>
        <v>0</v>
      </c>
      <c r="M245" s="87">
        <f>December!M264</f>
        <v>0</v>
      </c>
      <c r="N245" s="35">
        <f t="shared" si="29"/>
        <v>0</v>
      </c>
    </row>
    <row r="246" spans="1:14" ht="11" customHeight="1" x14ac:dyDescent="0.15">
      <c r="A246" s="6"/>
      <c r="B246" s="32">
        <f>January!M265</f>
        <v>0</v>
      </c>
      <c r="C246" s="86">
        <f>February!M265</f>
        <v>0</v>
      </c>
      <c r="D246" s="32">
        <f>March!M265</f>
        <v>0</v>
      </c>
      <c r="E246" s="86">
        <f>April!M265</f>
        <v>0</v>
      </c>
      <c r="F246" s="32">
        <f>May!M265</f>
        <v>0</v>
      </c>
      <c r="G246" s="86">
        <f>June!M265</f>
        <v>0</v>
      </c>
      <c r="H246" s="32">
        <f>July!M265</f>
        <v>0</v>
      </c>
      <c r="I246" s="86">
        <f>August!M265</f>
        <v>0</v>
      </c>
      <c r="J246" s="32">
        <f>September!M265</f>
        <v>0</v>
      </c>
      <c r="K246" s="86">
        <f>October!M265</f>
        <v>0</v>
      </c>
      <c r="L246" s="32">
        <f>November!M265</f>
        <v>0</v>
      </c>
      <c r="M246" s="87">
        <f>December!M265</f>
        <v>0</v>
      </c>
      <c r="N246" s="35">
        <f t="shared" si="29"/>
        <v>0</v>
      </c>
    </row>
    <row r="247" spans="1:14" ht="11" customHeight="1" x14ac:dyDescent="0.15">
      <c r="A247" s="6"/>
      <c r="B247" s="32">
        <f>January!M266</f>
        <v>0</v>
      </c>
      <c r="C247" s="86">
        <f>February!M266</f>
        <v>0</v>
      </c>
      <c r="D247" s="32">
        <f>March!M266</f>
        <v>0</v>
      </c>
      <c r="E247" s="86">
        <f>April!M266</f>
        <v>0</v>
      </c>
      <c r="F247" s="32">
        <f>May!M266</f>
        <v>0</v>
      </c>
      <c r="G247" s="86">
        <f>June!M266</f>
        <v>0</v>
      </c>
      <c r="H247" s="32">
        <f>July!M266</f>
        <v>0</v>
      </c>
      <c r="I247" s="86">
        <f>August!M266</f>
        <v>0</v>
      </c>
      <c r="J247" s="32">
        <f>September!M266</f>
        <v>0</v>
      </c>
      <c r="K247" s="86">
        <f>October!M266</f>
        <v>0</v>
      </c>
      <c r="L247" s="32">
        <f>November!M266</f>
        <v>0</v>
      </c>
      <c r="M247" s="87">
        <f>December!M266</f>
        <v>0</v>
      </c>
      <c r="N247" s="35">
        <f t="shared" si="29"/>
        <v>0</v>
      </c>
    </row>
    <row r="248" spans="1:14" ht="12" customHeight="1" x14ac:dyDescent="0.15">
      <c r="A248" s="31" t="s">
        <v>11</v>
      </c>
      <c r="B248" s="301">
        <f>SUM(B237:B247)</f>
        <v>0</v>
      </c>
      <c r="C248" s="301">
        <f t="shared" ref="C248:M248" si="30">SUM(C237:C247)</f>
        <v>0</v>
      </c>
      <c r="D248" s="301">
        <f t="shared" si="30"/>
        <v>0</v>
      </c>
      <c r="E248" s="301">
        <f t="shared" si="30"/>
        <v>0</v>
      </c>
      <c r="F248" s="301">
        <f t="shared" si="30"/>
        <v>0</v>
      </c>
      <c r="G248" s="301">
        <f t="shared" si="30"/>
        <v>0</v>
      </c>
      <c r="H248" s="301">
        <f t="shared" si="30"/>
        <v>0</v>
      </c>
      <c r="I248" s="301">
        <f t="shared" si="30"/>
        <v>0</v>
      </c>
      <c r="J248" s="301">
        <f t="shared" si="30"/>
        <v>0</v>
      </c>
      <c r="K248" s="301">
        <f t="shared" si="30"/>
        <v>0</v>
      </c>
      <c r="L248" s="301">
        <f t="shared" si="30"/>
        <v>0</v>
      </c>
      <c r="M248" s="302">
        <f t="shared" si="30"/>
        <v>0</v>
      </c>
      <c r="N248" s="113">
        <f>SUM(N237:N247)</f>
        <v>0</v>
      </c>
    </row>
    <row r="249" spans="1:14" ht="11" customHeight="1" x14ac:dyDescent="0.15">
      <c r="A249" s="186" t="s">
        <v>84</v>
      </c>
      <c r="B249" s="108" t="s">
        <v>92</v>
      </c>
      <c r="C249" s="110" t="s">
        <v>93</v>
      </c>
      <c r="D249" s="110" t="s">
        <v>94</v>
      </c>
      <c r="E249" s="110" t="s">
        <v>95</v>
      </c>
      <c r="F249" s="110" t="s">
        <v>96</v>
      </c>
      <c r="G249" s="110" t="s">
        <v>97</v>
      </c>
      <c r="H249" s="110" t="s">
        <v>98</v>
      </c>
      <c r="I249" s="110" t="s">
        <v>99</v>
      </c>
      <c r="J249" s="110" t="s">
        <v>100</v>
      </c>
      <c r="K249" s="110" t="s">
        <v>101</v>
      </c>
      <c r="L249" s="110" t="s">
        <v>102</v>
      </c>
      <c r="M249" s="111" t="s">
        <v>103</v>
      </c>
      <c r="N249" s="114" t="s">
        <v>7</v>
      </c>
    </row>
    <row r="250" spans="1:14" ht="11" customHeight="1" x14ac:dyDescent="0.15">
      <c r="A250" s="379" t="s">
        <v>170</v>
      </c>
      <c r="B250" s="32">
        <f>January!M271</f>
        <v>0</v>
      </c>
      <c r="C250" s="86">
        <f>February!M271</f>
        <v>0</v>
      </c>
      <c r="D250" s="32">
        <f>March!M271</f>
        <v>0</v>
      </c>
      <c r="E250" s="86">
        <f>April!M271</f>
        <v>0</v>
      </c>
      <c r="F250" s="32">
        <f>May!M271</f>
        <v>0</v>
      </c>
      <c r="G250" s="86">
        <f>June!M271</f>
        <v>0</v>
      </c>
      <c r="H250" s="32">
        <f>July!M271</f>
        <v>0</v>
      </c>
      <c r="I250" s="86">
        <f>August!M271</f>
        <v>0</v>
      </c>
      <c r="J250" s="32">
        <f>September!M271</f>
        <v>0</v>
      </c>
      <c r="K250" s="86">
        <f>October!M271</f>
        <v>0</v>
      </c>
      <c r="L250" s="32">
        <f>November!M271</f>
        <v>0</v>
      </c>
      <c r="M250" s="87">
        <f>December!M271</f>
        <v>0</v>
      </c>
      <c r="N250" s="35">
        <f>SUM(B250:M250)</f>
        <v>0</v>
      </c>
    </row>
    <row r="251" spans="1:14" ht="11" customHeight="1" x14ac:dyDescent="0.15">
      <c r="A251" s="379" t="s">
        <v>85</v>
      </c>
      <c r="B251" s="32">
        <f>January!M272</f>
        <v>0</v>
      </c>
      <c r="C251" s="86">
        <f>February!M272</f>
        <v>0</v>
      </c>
      <c r="D251" s="32">
        <f>March!M272</f>
        <v>0</v>
      </c>
      <c r="E251" s="86">
        <f>April!M272</f>
        <v>0</v>
      </c>
      <c r="F251" s="32">
        <f>May!M272</f>
        <v>0</v>
      </c>
      <c r="G251" s="86">
        <f>June!M272</f>
        <v>0</v>
      </c>
      <c r="H251" s="32">
        <f>July!M272</f>
        <v>0</v>
      </c>
      <c r="I251" s="86">
        <f>August!M272</f>
        <v>0</v>
      </c>
      <c r="J251" s="32">
        <f>September!M272</f>
        <v>0</v>
      </c>
      <c r="K251" s="86">
        <f>October!M272</f>
        <v>0</v>
      </c>
      <c r="L251" s="32">
        <f>November!M272</f>
        <v>0</v>
      </c>
      <c r="M251" s="87">
        <f>December!M272</f>
        <v>0</v>
      </c>
      <c r="N251" s="35">
        <f t="shared" ref="N251:N261" si="31">SUM(B251:M251)</f>
        <v>0</v>
      </c>
    </row>
    <row r="252" spans="1:14" ht="11" customHeight="1" x14ac:dyDescent="0.15">
      <c r="A252" s="379" t="s">
        <v>171</v>
      </c>
      <c r="B252" s="32">
        <f>January!M273</f>
        <v>0</v>
      </c>
      <c r="C252" s="86">
        <f>February!M273</f>
        <v>0</v>
      </c>
      <c r="D252" s="32">
        <f>March!M273</f>
        <v>0</v>
      </c>
      <c r="E252" s="86">
        <f>April!M273</f>
        <v>0</v>
      </c>
      <c r="F252" s="32">
        <f>May!M273</f>
        <v>0</v>
      </c>
      <c r="G252" s="86">
        <f>June!M273</f>
        <v>0</v>
      </c>
      <c r="H252" s="32">
        <f>July!M273</f>
        <v>0</v>
      </c>
      <c r="I252" s="86">
        <f>August!M273</f>
        <v>0</v>
      </c>
      <c r="J252" s="32">
        <f>September!M273</f>
        <v>0</v>
      </c>
      <c r="K252" s="86">
        <f>October!M273</f>
        <v>0</v>
      </c>
      <c r="L252" s="32">
        <f>November!M273</f>
        <v>0</v>
      </c>
      <c r="M252" s="87">
        <f>December!M273</f>
        <v>0</v>
      </c>
      <c r="N252" s="35">
        <f t="shared" si="31"/>
        <v>0</v>
      </c>
    </row>
    <row r="253" spans="1:14" ht="11" customHeight="1" x14ac:dyDescent="0.15">
      <c r="A253" s="379" t="s">
        <v>172</v>
      </c>
      <c r="B253" s="32">
        <f>January!M274</f>
        <v>0</v>
      </c>
      <c r="C253" s="86">
        <f>February!M274</f>
        <v>0</v>
      </c>
      <c r="D253" s="32">
        <f>March!M274</f>
        <v>0</v>
      </c>
      <c r="E253" s="86">
        <f>April!M274</f>
        <v>0</v>
      </c>
      <c r="F253" s="32">
        <f>May!M274</f>
        <v>0</v>
      </c>
      <c r="G253" s="86">
        <f>June!M274</f>
        <v>0</v>
      </c>
      <c r="H253" s="32">
        <f>July!M274</f>
        <v>0</v>
      </c>
      <c r="I253" s="86">
        <f>August!M274</f>
        <v>0</v>
      </c>
      <c r="J253" s="32">
        <f>September!M274</f>
        <v>0</v>
      </c>
      <c r="K253" s="86">
        <f>October!M274</f>
        <v>0</v>
      </c>
      <c r="L253" s="32">
        <f>November!M274</f>
        <v>0</v>
      </c>
      <c r="M253" s="87">
        <f>December!M274</f>
        <v>0</v>
      </c>
      <c r="N253" s="35">
        <f t="shared" si="31"/>
        <v>0</v>
      </c>
    </row>
    <row r="254" spans="1:14" ht="11" customHeight="1" x14ac:dyDescent="0.15">
      <c r="A254" s="379" t="s">
        <v>173</v>
      </c>
      <c r="B254" s="32">
        <f>January!M275</f>
        <v>0</v>
      </c>
      <c r="C254" s="86">
        <f>February!M275</f>
        <v>0</v>
      </c>
      <c r="D254" s="32">
        <f>March!M275</f>
        <v>0</v>
      </c>
      <c r="E254" s="86">
        <f>April!M275</f>
        <v>0</v>
      </c>
      <c r="F254" s="32">
        <f>May!M275</f>
        <v>0</v>
      </c>
      <c r="G254" s="86">
        <f>June!M275</f>
        <v>0</v>
      </c>
      <c r="H254" s="32">
        <f>July!M275</f>
        <v>0</v>
      </c>
      <c r="I254" s="86">
        <f>August!M275</f>
        <v>0</v>
      </c>
      <c r="J254" s="32">
        <f>September!M275</f>
        <v>0</v>
      </c>
      <c r="K254" s="86">
        <f>October!M275</f>
        <v>0</v>
      </c>
      <c r="L254" s="32">
        <f>November!M275</f>
        <v>0</v>
      </c>
      <c r="M254" s="87">
        <f>December!M275</f>
        <v>0</v>
      </c>
      <c r="N254" s="35">
        <f t="shared" si="31"/>
        <v>0</v>
      </c>
    </row>
    <row r="255" spans="1:14" ht="11" customHeight="1" x14ac:dyDescent="0.15">
      <c r="A255" s="379" t="s">
        <v>174</v>
      </c>
      <c r="B255" s="32">
        <f>January!M276</f>
        <v>0</v>
      </c>
      <c r="C255" s="86">
        <f>February!M276</f>
        <v>0</v>
      </c>
      <c r="D255" s="32">
        <f>March!M276</f>
        <v>0</v>
      </c>
      <c r="E255" s="86">
        <f>April!M276</f>
        <v>0</v>
      </c>
      <c r="F255" s="32">
        <f>May!M276</f>
        <v>0</v>
      </c>
      <c r="G255" s="86">
        <f>June!M276</f>
        <v>0</v>
      </c>
      <c r="H255" s="32">
        <f>July!M276</f>
        <v>0</v>
      </c>
      <c r="I255" s="86">
        <f>August!M276</f>
        <v>0</v>
      </c>
      <c r="J255" s="32">
        <f>September!M276</f>
        <v>0</v>
      </c>
      <c r="K255" s="86">
        <f>October!M276</f>
        <v>0</v>
      </c>
      <c r="L255" s="32">
        <f>November!M276</f>
        <v>0</v>
      </c>
      <c r="M255" s="87">
        <f>December!M276</f>
        <v>0</v>
      </c>
      <c r="N255" s="35">
        <f t="shared" si="31"/>
        <v>0</v>
      </c>
    </row>
    <row r="256" spans="1:14" ht="11" customHeight="1" x14ac:dyDescent="0.15">
      <c r="A256" s="379" t="s">
        <v>175</v>
      </c>
      <c r="B256" s="32">
        <f>January!M277</f>
        <v>0</v>
      </c>
      <c r="C256" s="86">
        <f>February!M277</f>
        <v>0</v>
      </c>
      <c r="D256" s="32">
        <f>March!M277</f>
        <v>0</v>
      </c>
      <c r="E256" s="86">
        <f>April!M277</f>
        <v>0</v>
      </c>
      <c r="F256" s="32">
        <f>May!M277</f>
        <v>0</v>
      </c>
      <c r="G256" s="86">
        <f>June!M277</f>
        <v>0</v>
      </c>
      <c r="H256" s="32">
        <f>July!M277</f>
        <v>0</v>
      </c>
      <c r="I256" s="86">
        <f>August!M277</f>
        <v>0</v>
      </c>
      <c r="J256" s="32">
        <f>September!M277</f>
        <v>0</v>
      </c>
      <c r="K256" s="86">
        <f>October!M277</f>
        <v>0</v>
      </c>
      <c r="L256" s="32">
        <f>November!M277</f>
        <v>0</v>
      </c>
      <c r="M256" s="87">
        <f>December!M277</f>
        <v>0</v>
      </c>
      <c r="N256" s="35">
        <f t="shared" si="31"/>
        <v>0</v>
      </c>
    </row>
    <row r="257" spans="1:14" ht="11" customHeight="1" x14ac:dyDescent="0.15">
      <c r="A257" s="379"/>
      <c r="B257" s="32">
        <f>January!M278</f>
        <v>0</v>
      </c>
      <c r="C257" s="86">
        <f>February!M278</f>
        <v>0</v>
      </c>
      <c r="D257" s="32">
        <f>March!M278</f>
        <v>0</v>
      </c>
      <c r="E257" s="86">
        <f>April!M278</f>
        <v>0</v>
      </c>
      <c r="F257" s="32">
        <f>May!M278</f>
        <v>0</v>
      </c>
      <c r="G257" s="86">
        <f>June!M278</f>
        <v>0</v>
      </c>
      <c r="H257" s="32">
        <f>July!M278</f>
        <v>0</v>
      </c>
      <c r="I257" s="86">
        <f>August!M278</f>
        <v>0</v>
      </c>
      <c r="J257" s="32">
        <f>September!M278</f>
        <v>0</v>
      </c>
      <c r="K257" s="86">
        <f>October!M278</f>
        <v>0</v>
      </c>
      <c r="L257" s="32">
        <f>November!M278</f>
        <v>0</v>
      </c>
      <c r="M257" s="87">
        <f>December!M278</f>
        <v>0</v>
      </c>
      <c r="N257" s="35">
        <f t="shared" si="31"/>
        <v>0</v>
      </c>
    </row>
    <row r="258" spans="1:14" ht="11" customHeight="1" x14ac:dyDescent="0.15">
      <c r="A258" s="379"/>
      <c r="B258" s="32">
        <f>January!M279</f>
        <v>0</v>
      </c>
      <c r="C258" s="86">
        <f>February!M279</f>
        <v>0</v>
      </c>
      <c r="D258" s="32">
        <f>March!M279</f>
        <v>0</v>
      </c>
      <c r="E258" s="86">
        <f>April!M279</f>
        <v>0</v>
      </c>
      <c r="F258" s="32">
        <f>May!M279</f>
        <v>0</v>
      </c>
      <c r="G258" s="86">
        <f>June!M279</f>
        <v>0</v>
      </c>
      <c r="H258" s="32">
        <f>July!M279</f>
        <v>0</v>
      </c>
      <c r="I258" s="86">
        <f>August!M279</f>
        <v>0</v>
      </c>
      <c r="J258" s="32">
        <f>September!M279</f>
        <v>0</v>
      </c>
      <c r="K258" s="86">
        <f>October!M279</f>
        <v>0</v>
      </c>
      <c r="L258" s="32">
        <f>November!M279</f>
        <v>0</v>
      </c>
      <c r="M258" s="87">
        <f>December!M279</f>
        <v>0</v>
      </c>
      <c r="N258" s="35">
        <f t="shared" si="31"/>
        <v>0</v>
      </c>
    </row>
    <row r="259" spans="1:14" ht="11" customHeight="1" x14ac:dyDescent="0.15">
      <c r="A259" s="379"/>
      <c r="B259" s="32">
        <f>January!M280</f>
        <v>0</v>
      </c>
      <c r="C259" s="86">
        <f>February!M280</f>
        <v>0</v>
      </c>
      <c r="D259" s="32">
        <f>March!M280</f>
        <v>0</v>
      </c>
      <c r="E259" s="86">
        <f>April!M280</f>
        <v>0</v>
      </c>
      <c r="F259" s="32">
        <f>May!M280</f>
        <v>0</v>
      </c>
      <c r="G259" s="86">
        <f>June!M280</f>
        <v>0</v>
      </c>
      <c r="H259" s="32">
        <f>July!M280</f>
        <v>0</v>
      </c>
      <c r="I259" s="86">
        <f>August!M280</f>
        <v>0</v>
      </c>
      <c r="J259" s="32">
        <f>September!M280</f>
        <v>0</v>
      </c>
      <c r="K259" s="86">
        <f>October!M280</f>
        <v>0</v>
      </c>
      <c r="L259" s="32">
        <f>November!M280</f>
        <v>0</v>
      </c>
      <c r="M259" s="87">
        <f>December!M280</f>
        <v>0</v>
      </c>
      <c r="N259" s="35">
        <f t="shared" si="31"/>
        <v>0</v>
      </c>
    </row>
    <row r="260" spans="1:14" ht="11" customHeight="1" x14ac:dyDescent="0.15">
      <c r="A260" s="379"/>
      <c r="B260" s="32">
        <f>January!M281</f>
        <v>0</v>
      </c>
      <c r="C260" s="86">
        <f>February!M281</f>
        <v>0</v>
      </c>
      <c r="D260" s="32">
        <f>March!M281</f>
        <v>0</v>
      </c>
      <c r="E260" s="86">
        <f>April!M281</f>
        <v>0</v>
      </c>
      <c r="F260" s="32">
        <f>May!M281</f>
        <v>0</v>
      </c>
      <c r="G260" s="86">
        <f>June!M281</f>
        <v>0</v>
      </c>
      <c r="H260" s="32">
        <f>July!M281</f>
        <v>0</v>
      </c>
      <c r="I260" s="86">
        <f>August!M281</f>
        <v>0</v>
      </c>
      <c r="J260" s="32">
        <f>September!M281</f>
        <v>0</v>
      </c>
      <c r="K260" s="86">
        <f>October!M281</f>
        <v>0</v>
      </c>
      <c r="L260" s="32">
        <f>November!M281</f>
        <v>0</v>
      </c>
      <c r="M260" s="87">
        <f>December!M281</f>
        <v>0</v>
      </c>
      <c r="N260" s="35">
        <f t="shared" si="31"/>
        <v>0</v>
      </c>
    </row>
    <row r="261" spans="1:14" ht="11" customHeight="1" x14ac:dyDescent="0.15">
      <c r="A261" s="379"/>
      <c r="B261" s="32">
        <f>January!M282</f>
        <v>0</v>
      </c>
      <c r="C261" s="86">
        <f>February!M282</f>
        <v>0</v>
      </c>
      <c r="D261" s="32">
        <f>March!M282</f>
        <v>0</v>
      </c>
      <c r="E261" s="86">
        <f>April!M282</f>
        <v>0</v>
      </c>
      <c r="F261" s="32">
        <f>May!M282</f>
        <v>0</v>
      </c>
      <c r="G261" s="86">
        <f>June!M282</f>
        <v>0</v>
      </c>
      <c r="H261" s="32">
        <f>July!M282</f>
        <v>0</v>
      </c>
      <c r="I261" s="86">
        <f>August!M282</f>
        <v>0</v>
      </c>
      <c r="J261" s="32">
        <f>September!M282</f>
        <v>0</v>
      </c>
      <c r="K261" s="86">
        <f>October!M282</f>
        <v>0</v>
      </c>
      <c r="L261" s="32">
        <f>November!M282</f>
        <v>0</v>
      </c>
      <c r="M261" s="87">
        <f>December!M282</f>
        <v>0</v>
      </c>
      <c r="N261" s="35">
        <f t="shared" si="31"/>
        <v>0</v>
      </c>
    </row>
    <row r="262" spans="1:14" ht="11" customHeight="1" x14ac:dyDescent="0.15">
      <c r="A262" s="31" t="s">
        <v>11</v>
      </c>
      <c r="B262" s="282">
        <f>SUM(B250:B261)</f>
        <v>0</v>
      </c>
      <c r="C262" s="282">
        <f t="shared" ref="C262:M262" si="32">SUM(C250:C261)</f>
        <v>0</v>
      </c>
      <c r="D262" s="282">
        <f t="shared" si="32"/>
        <v>0</v>
      </c>
      <c r="E262" s="282">
        <f t="shared" si="32"/>
        <v>0</v>
      </c>
      <c r="F262" s="282">
        <f t="shared" si="32"/>
        <v>0</v>
      </c>
      <c r="G262" s="282">
        <f t="shared" si="32"/>
        <v>0</v>
      </c>
      <c r="H262" s="282">
        <f t="shared" si="32"/>
        <v>0</v>
      </c>
      <c r="I262" s="282">
        <f t="shared" si="32"/>
        <v>0</v>
      </c>
      <c r="J262" s="282">
        <f t="shared" si="32"/>
        <v>0</v>
      </c>
      <c r="K262" s="282">
        <f t="shared" si="32"/>
        <v>0</v>
      </c>
      <c r="L262" s="282">
        <f t="shared" si="32"/>
        <v>0</v>
      </c>
      <c r="M262" s="283">
        <f t="shared" si="32"/>
        <v>0</v>
      </c>
      <c r="N262" s="303">
        <f>SUM(N250:N261)</f>
        <v>0</v>
      </c>
    </row>
    <row r="263" spans="1:14" ht="11" customHeight="1" x14ac:dyDescent="0.15">
      <c r="A263" s="187" t="s">
        <v>86</v>
      </c>
      <c r="B263" s="108" t="s">
        <v>92</v>
      </c>
      <c r="C263" s="110" t="s">
        <v>93</v>
      </c>
      <c r="D263" s="110" t="s">
        <v>94</v>
      </c>
      <c r="E263" s="110" t="s">
        <v>95</v>
      </c>
      <c r="F263" s="110" t="s">
        <v>96</v>
      </c>
      <c r="G263" s="110" t="s">
        <v>97</v>
      </c>
      <c r="H263" s="110" t="s">
        <v>98</v>
      </c>
      <c r="I263" s="110" t="s">
        <v>99</v>
      </c>
      <c r="J263" s="110" t="s">
        <v>100</v>
      </c>
      <c r="K263" s="110" t="s">
        <v>101</v>
      </c>
      <c r="L263" s="110" t="s">
        <v>102</v>
      </c>
      <c r="M263" s="111" t="s">
        <v>103</v>
      </c>
      <c r="N263" s="114" t="s">
        <v>7</v>
      </c>
    </row>
    <row r="264" spans="1:14" ht="11" customHeight="1" x14ac:dyDescent="0.15">
      <c r="A264" s="380" t="s">
        <v>176</v>
      </c>
      <c r="B264" s="32">
        <f>January!M287</f>
        <v>0</v>
      </c>
      <c r="C264" s="86">
        <f>February!M287</f>
        <v>0</v>
      </c>
      <c r="D264" s="32">
        <f>March!M287</f>
        <v>0</v>
      </c>
      <c r="E264" s="86">
        <f>April!M287</f>
        <v>0</v>
      </c>
      <c r="F264" s="32">
        <f>May!M287</f>
        <v>0</v>
      </c>
      <c r="G264" s="86">
        <f>June!M287</f>
        <v>0</v>
      </c>
      <c r="H264" s="32">
        <f>July!M287</f>
        <v>0</v>
      </c>
      <c r="I264" s="86">
        <f>August!M287</f>
        <v>0</v>
      </c>
      <c r="J264" s="32">
        <f>September!M287</f>
        <v>0</v>
      </c>
      <c r="K264" s="86">
        <f>October!M287</f>
        <v>0</v>
      </c>
      <c r="L264" s="32">
        <f>November!M287</f>
        <v>0</v>
      </c>
      <c r="M264" s="87">
        <f>December!M287</f>
        <v>0</v>
      </c>
      <c r="N264" s="35">
        <f>SUM(B264:M264)</f>
        <v>0</v>
      </c>
    </row>
    <row r="265" spans="1:14" ht="11" customHeight="1" x14ac:dyDescent="0.15">
      <c r="A265" s="380" t="s">
        <v>197</v>
      </c>
      <c r="B265" s="32">
        <f>January!M288</f>
        <v>0</v>
      </c>
      <c r="C265" s="86">
        <f>February!M288</f>
        <v>0</v>
      </c>
      <c r="D265" s="32">
        <f>March!M288</f>
        <v>0</v>
      </c>
      <c r="E265" s="86">
        <f>April!M288</f>
        <v>0</v>
      </c>
      <c r="F265" s="32">
        <f>May!M288</f>
        <v>0</v>
      </c>
      <c r="G265" s="86">
        <f>June!M288</f>
        <v>0</v>
      </c>
      <c r="H265" s="32">
        <f>July!M288</f>
        <v>0</v>
      </c>
      <c r="I265" s="86">
        <f>August!M288</f>
        <v>0</v>
      </c>
      <c r="J265" s="32">
        <f>September!M288</f>
        <v>0</v>
      </c>
      <c r="K265" s="86">
        <f>October!M288</f>
        <v>0</v>
      </c>
      <c r="L265" s="32">
        <f>November!M288</f>
        <v>0</v>
      </c>
      <c r="M265" s="87">
        <f>December!M288</f>
        <v>0</v>
      </c>
      <c r="N265" s="35">
        <f t="shared" ref="N265:N270" si="33">SUM(B265:M265)</f>
        <v>0</v>
      </c>
    </row>
    <row r="266" spans="1:14" ht="11" customHeight="1" x14ac:dyDescent="0.15">
      <c r="A266" s="380"/>
      <c r="B266" s="32">
        <f>January!M289</f>
        <v>0</v>
      </c>
      <c r="C266" s="86">
        <f>February!M289</f>
        <v>0</v>
      </c>
      <c r="D266" s="32">
        <f>March!M289</f>
        <v>0</v>
      </c>
      <c r="E266" s="86">
        <f>April!M289</f>
        <v>0</v>
      </c>
      <c r="F266" s="32">
        <f>May!M289</f>
        <v>0</v>
      </c>
      <c r="G266" s="86">
        <f>June!M289</f>
        <v>0</v>
      </c>
      <c r="H266" s="32">
        <f>July!M289</f>
        <v>0</v>
      </c>
      <c r="I266" s="86">
        <f>August!M289</f>
        <v>0</v>
      </c>
      <c r="J266" s="32">
        <f>September!M289</f>
        <v>0</v>
      </c>
      <c r="K266" s="86">
        <f>October!M289</f>
        <v>0</v>
      </c>
      <c r="L266" s="32">
        <f>November!M289</f>
        <v>0</v>
      </c>
      <c r="M266" s="87">
        <f>December!M289</f>
        <v>0</v>
      </c>
      <c r="N266" s="35">
        <f t="shared" si="33"/>
        <v>0</v>
      </c>
    </row>
    <row r="267" spans="1:14" ht="11" customHeight="1" x14ac:dyDescent="0.15">
      <c r="A267" s="380"/>
      <c r="B267" s="32">
        <f>January!M290</f>
        <v>0</v>
      </c>
      <c r="C267" s="86">
        <f>February!M290</f>
        <v>0</v>
      </c>
      <c r="D267" s="32">
        <f>March!M290</f>
        <v>0</v>
      </c>
      <c r="E267" s="86">
        <f>April!M290</f>
        <v>0</v>
      </c>
      <c r="F267" s="32">
        <f>May!M290</f>
        <v>0</v>
      </c>
      <c r="G267" s="86">
        <f>June!M290</f>
        <v>0</v>
      </c>
      <c r="H267" s="32">
        <f>July!M290</f>
        <v>0</v>
      </c>
      <c r="I267" s="86">
        <f>August!M290</f>
        <v>0</v>
      </c>
      <c r="J267" s="32">
        <f>September!M290</f>
        <v>0</v>
      </c>
      <c r="K267" s="86">
        <f>October!M290</f>
        <v>0</v>
      </c>
      <c r="L267" s="32">
        <f>November!M290</f>
        <v>0</v>
      </c>
      <c r="M267" s="87">
        <f>December!M290</f>
        <v>0</v>
      </c>
      <c r="N267" s="35">
        <f t="shared" si="33"/>
        <v>0</v>
      </c>
    </row>
    <row r="268" spans="1:14" ht="11" customHeight="1" x14ac:dyDescent="0.15">
      <c r="A268" s="380"/>
      <c r="B268" s="32">
        <f>January!M291</f>
        <v>0</v>
      </c>
      <c r="C268" s="86">
        <f>February!M291</f>
        <v>0</v>
      </c>
      <c r="D268" s="32">
        <f>March!M291</f>
        <v>0</v>
      </c>
      <c r="E268" s="86">
        <f>April!M291</f>
        <v>0</v>
      </c>
      <c r="F268" s="32">
        <f>May!M291</f>
        <v>0</v>
      </c>
      <c r="G268" s="86">
        <f>June!M291</f>
        <v>0</v>
      </c>
      <c r="H268" s="32">
        <f>July!M291</f>
        <v>0</v>
      </c>
      <c r="I268" s="86">
        <f>August!M291</f>
        <v>0</v>
      </c>
      <c r="J268" s="32">
        <f>September!M291</f>
        <v>0</v>
      </c>
      <c r="K268" s="86">
        <f>October!M291</f>
        <v>0</v>
      </c>
      <c r="L268" s="32">
        <f>November!M291</f>
        <v>0</v>
      </c>
      <c r="M268" s="87">
        <f>December!M291</f>
        <v>0</v>
      </c>
      <c r="N268" s="35">
        <f t="shared" si="33"/>
        <v>0</v>
      </c>
    </row>
    <row r="269" spans="1:14" ht="11" customHeight="1" x14ac:dyDescent="0.15">
      <c r="A269" s="380"/>
      <c r="B269" s="32">
        <f>January!M292</f>
        <v>0</v>
      </c>
      <c r="C269" s="86">
        <f>February!M292</f>
        <v>0</v>
      </c>
      <c r="D269" s="32">
        <f>March!M292</f>
        <v>0</v>
      </c>
      <c r="E269" s="86">
        <f>April!M292</f>
        <v>0</v>
      </c>
      <c r="F269" s="32">
        <f>May!M292</f>
        <v>0</v>
      </c>
      <c r="G269" s="86">
        <f>June!M292</f>
        <v>0</v>
      </c>
      <c r="H269" s="32">
        <f>July!M292</f>
        <v>0</v>
      </c>
      <c r="I269" s="86">
        <f>August!M292</f>
        <v>0</v>
      </c>
      <c r="J269" s="32">
        <f>September!M292</f>
        <v>0</v>
      </c>
      <c r="K269" s="86">
        <f>October!M292</f>
        <v>0</v>
      </c>
      <c r="L269" s="32">
        <f>November!M292</f>
        <v>0</v>
      </c>
      <c r="M269" s="87">
        <f>December!M292</f>
        <v>0</v>
      </c>
      <c r="N269" s="35">
        <f t="shared" si="33"/>
        <v>0</v>
      </c>
    </row>
    <row r="270" spans="1:14" ht="11" customHeight="1" x14ac:dyDescent="0.15">
      <c r="A270" s="380"/>
      <c r="B270" s="32">
        <f>January!M293</f>
        <v>0</v>
      </c>
      <c r="C270" s="86">
        <f>February!M293</f>
        <v>0</v>
      </c>
      <c r="D270" s="32">
        <f>March!M293</f>
        <v>0</v>
      </c>
      <c r="E270" s="86">
        <f>April!M293</f>
        <v>0</v>
      </c>
      <c r="F270" s="32">
        <f>May!M293</f>
        <v>0</v>
      </c>
      <c r="G270" s="86">
        <f>June!M293</f>
        <v>0</v>
      </c>
      <c r="H270" s="32">
        <f>July!M293</f>
        <v>0</v>
      </c>
      <c r="I270" s="86">
        <f>August!M293</f>
        <v>0</v>
      </c>
      <c r="J270" s="32">
        <f>September!M293</f>
        <v>0</v>
      </c>
      <c r="K270" s="86">
        <f>October!M293</f>
        <v>0</v>
      </c>
      <c r="L270" s="32">
        <f>November!M293</f>
        <v>0</v>
      </c>
      <c r="M270" s="87">
        <f>December!M293</f>
        <v>0</v>
      </c>
      <c r="N270" s="35">
        <f t="shared" si="33"/>
        <v>0</v>
      </c>
    </row>
    <row r="271" spans="1:14" ht="11" customHeight="1" x14ac:dyDescent="0.15">
      <c r="A271" s="31" t="s">
        <v>11</v>
      </c>
      <c r="B271" s="281">
        <f>SUM(B264:B270)</f>
        <v>0</v>
      </c>
      <c r="C271" s="281">
        <f t="shared" ref="C271:M271" si="34">SUM(C264:C270)</f>
        <v>0</v>
      </c>
      <c r="D271" s="281">
        <f t="shared" si="34"/>
        <v>0</v>
      </c>
      <c r="E271" s="281">
        <f t="shared" si="34"/>
        <v>0</v>
      </c>
      <c r="F271" s="281">
        <f t="shared" si="34"/>
        <v>0</v>
      </c>
      <c r="G271" s="281">
        <f t="shared" si="34"/>
        <v>0</v>
      </c>
      <c r="H271" s="281">
        <f t="shared" si="34"/>
        <v>0</v>
      </c>
      <c r="I271" s="281">
        <f>SUM(I264:I270)</f>
        <v>0</v>
      </c>
      <c r="J271" s="281">
        <f t="shared" si="34"/>
        <v>0</v>
      </c>
      <c r="K271" s="281">
        <f t="shared" si="34"/>
        <v>0</v>
      </c>
      <c r="L271" s="281">
        <f t="shared" si="34"/>
        <v>0</v>
      </c>
      <c r="M271" s="304">
        <f t="shared" si="34"/>
        <v>0</v>
      </c>
      <c r="N271" s="190">
        <f>SUM(N264:N270)</f>
        <v>0</v>
      </c>
    </row>
    <row r="272" spans="1:14" ht="11" customHeight="1" x14ac:dyDescent="0.15">
      <c r="A272" s="188" t="s">
        <v>88</v>
      </c>
      <c r="B272" s="108" t="s">
        <v>92</v>
      </c>
      <c r="C272" s="110" t="s">
        <v>93</v>
      </c>
      <c r="D272" s="110" t="s">
        <v>94</v>
      </c>
      <c r="E272" s="110" t="s">
        <v>95</v>
      </c>
      <c r="F272" s="110" t="s">
        <v>96</v>
      </c>
      <c r="G272" s="110" t="s">
        <v>97</v>
      </c>
      <c r="H272" s="110" t="s">
        <v>98</v>
      </c>
      <c r="I272" s="110" t="s">
        <v>99</v>
      </c>
      <c r="J272" s="110" t="s">
        <v>100</v>
      </c>
      <c r="K272" s="110" t="s">
        <v>101</v>
      </c>
      <c r="L272" s="110" t="s">
        <v>102</v>
      </c>
      <c r="M272" s="111" t="s">
        <v>103</v>
      </c>
      <c r="N272" s="114" t="s">
        <v>7</v>
      </c>
    </row>
    <row r="273" spans="1:14" ht="11" customHeight="1" x14ac:dyDescent="0.15">
      <c r="A273" s="380" t="s">
        <v>231</v>
      </c>
      <c r="B273" s="32">
        <f>January!M298</f>
        <v>0</v>
      </c>
      <c r="C273" s="86">
        <f>February!M298</f>
        <v>0</v>
      </c>
      <c r="D273" s="32">
        <f>March!M298</f>
        <v>0</v>
      </c>
      <c r="E273" s="86">
        <f>April!M298</f>
        <v>0</v>
      </c>
      <c r="F273" s="32">
        <f>May!M298</f>
        <v>0</v>
      </c>
      <c r="G273" s="86">
        <f>June!M298</f>
        <v>0</v>
      </c>
      <c r="H273" s="32">
        <f>July!M298</f>
        <v>0</v>
      </c>
      <c r="I273" s="86">
        <f>August!M298</f>
        <v>0</v>
      </c>
      <c r="J273" s="32">
        <f>September!M298</f>
        <v>0</v>
      </c>
      <c r="K273" s="86">
        <f>October!M298</f>
        <v>0</v>
      </c>
      <c r="L273" s="32">
        <f>November!M298</f>
        <v>0</v>
      </c>
      <c r="M273" s="87">
        <f>December!M298</f>
        <v>0</v>
      </c>
      <c r="N273" s="35">
        <f>SUM(B273:M273)</f>
        <v>0</v>
      </c>
    </row>
    <row r="274" spans="1:14" ht="11" customHeight="1" x14ac:dyDescent="0.15">
      <c r="A274" s="381"/>
      <c r="B274" s="32">
        <f>January!M299</f>
        <v>0</v>
      </c>
      <c r="C274" s="86">
        <f>February!M299</f>
        <v>0</v>
      </c>
      <c r="D274" s="32">
        <f>March!M299</f>
        <v>0</v>
      </c>
      <c r="E274" s="86">
        <f>April!M299</f>
        <v>0</v>
      </c>
      <c r="F274" s="32">
        <f>May!M299</f>
        <v>0</v>
      </c>
      <c r="G274" s="86">
        <f>June!M299</f>
        <v>0</v>
      </c>
      <c r="H274" s="32">
        <f>July!M299</f>
        <v>0</v>
      </c>
      <c r="I274" s="86">
        <f>August!M299</f>
        <v>0</v>
      </c>
      <c r="J274" s="32">
        <f>September!M299</f>
        <v>0</v>
      </c>
      <c r="K274" s="86">
        <f>October!M299</f>
        <v>0</v>
      </c>
      <c r="L274" s="32">
        <f>November!M299</f>
        <v>0</v>
      </c>
      <c r="M274" s="87">
        <f>December!M299</f>
        <v>0</v>
      </c>
      <c r="N274" s="35">
        <f t="shared" ref="N274:N280" si="35">SUM(B274:M274)</f>
        <v>0</v>
      </c>
    </row>
    <row r="275" spans="1:14" ht="11" customHeight="1" x14ac:dyDescent="0.15">
      <c r="A275" s="381"/>
      <c r="B275" s="32">
        <f>January!M300</f>
        <v>0</v>
      </c>
      <c r="C275" s="86">
        <f>February!M300</f>
        <v>0</v>
      </c>
      <c r="D275" s="32">
        <f>March!M300</f>
        <v>0</v>
      </c>
      <c r="E275" s="86">
        <f>April!M300</f>
        <v>0</v>
      </c>
      <c r="F275" s="32">
        <f>May!M300</f>
        <v>0</v>
      </c>
      <c r="G275" s="86">
        <f>June!M300</f>
        <v>0</v>
      </c>
      <c r="H275" s="32">
        <f>July!M300</f>
        <v>0</v>
      </c>
      <c r="I275" s="86">
        <f>August!M300</f>
        <v>0</v>
      </c>
      <c r="J275" s="32">
        <f>September!M300</f>
        <v>0</v>
      </c>
      <c r="K275" s="86">
        <f>October!M300</f>
        <v>0</v>
      </c>
      <c r="L275" s="32">
        <f>November!M300</f>
        <v>0</v>
      </c>
      <c r="M275" s="87">
        <f>December!M300</f>
        <v>0</v>
      </c>
      <c r="N275" s="35">
        <f t="shared" si="35"/>
        <v>0</v>
      </c>
    </row>
    <row r="276" spans="1:14" ht="11" customHeight="1" x14ac:dyDescent="0.15">
      <c r="A276" s="381"/>
      <c r="B276" s="32">
        <f>January!M301</f>
        <v>0</v>
      </c>
      <c r="C276" s="86">
        <f>February!M301</f>
        <v>0</v>
      </c>
      <c r="D276" s="32">
        <f>March!M301</f>
        <v>0</v>
      </c>
      <c r="E276" s="86">
        <f>April!M301</f>
        <v>0</v>
      </c>
      <c r="F276" s="32">
        <f>May!M301</f>
        <v>0</v>
      </c>
      <c r="G276" s="86">
        <f>June!M301</f>
        <v>0</v>
      </c>
      <c r="H276" s="32">
        <f>July!M301</f>
        <v>0</v>
      </c>
      <c r="I276" s="86">
        <f>August!M301</f>
        <v>0</v>
      </c>
      <c r="J276" s="32">
        <f>September!M301</f>
        <v>0</v>
      </c>
      <c r="K276" s="86">
        <f>October!M301</f>
        <v>0</v>
      </c>
      <c r="L276" s="32">
        <f>November!M301</f>
        <v>0</v>
      </c>
      <c r="M276" s="87">
        <f>December!M301</f>
        <v>0</v>
      </c>
      <c r="N276" s="35">
        <f t="shared" si="35"/>
        <v>0</v>
      </c>
    </row>
    <row r="277" spans="1:14" ht="11" customHeight="1" x14ac:dyDescent="0.15">
      <c r="A277" s="381"/>
      <c r="B277" s="32">
        <f>January!M302</f>
        <v>0</v>
      </c>
      <c r="C277" s="86">
        <f>February!M302</f>
        <v>0</v>
      </c>
      <c r="D277" s="32">
        <f>March!M302</f>
        <v>0</v>
      </c>
      <c r="E277" s="86">
        <f>April!M302</f>
        <v>0</v>
      </c>
      <c r="F277" s="32">
        <f>May!M302</f>
        <v>0</v>
      </c>
      <c r="G277" s="86">
        <f>June!M302</f>
        <v>0</v>
      </c>
      <c r="H277" s="32">
        <f>July!M302</f>
        <v>0</v>
      </c>
      <c r="I277" s="86">
        <f>August!M302</f>
        <v>0</v>
      </c>
      <c r="J277" s="32">
        <f>September!M302</f>
        <v>0</v>
      </c>
      <c r="K277" s="86">
        <f>October!M302</f>
        <v>0</v>
      </c>
      <c r="L277" s="32">
        <f>November!M302</f>
        <v>0</v>
      </c>
      <c r="M277" s="87">
        <f>December!M302</f>
        <v>0</v>
      </c>
      <c r="N277" s="35">
        <f t="shared" si="35"/>
        <v>0</v>
      </c>
    </row>
    <row r="278" spans="1:14" ht="11" customHeight="1" x14ac:dyDescent="0.15">
      <c r="A278" s="381"/>
      <c r="B278" s="32">
        <f>January!M303</f>
        <v>0</v>
      </c>
      <c r="C278" s="86">
        <f>February!M303</f>
        <v>0</v>
      </c>
      <c r="D278" s="32">
        <f>March!M303</f>
        <v>0</v>
      </c>
      <c r="E278" s="86">
        <f>April!M303</f>
        <v>0</v>
      </c>
      <c r="F278" s="32">
        <f>May!M303</f>
        <v>0</v>
      </c>
      <c r="G278" s="86">
        <f>June!M303</f>
        <v>0</v>
      </c>
      <c r="H278" s="32">
        <f>July!M303</f>
        <v>0</v>
      </c>
      <c r="I278" s="86">
        <f>August!M303</f>
        <v>0</v>
      </c>
      <c r="J278" s="32">
        <f>September!M303</f>
        <v>0</v>
      </c>
      <c r="K278" s="86">
        <f>October!M303</f>
        <v>0</v>
      </c>
      <c r="L278" s="32">
        <f>November!M303</f>
        <v>0</v>
      </c>
      <c r="M278" s="87">
        <f>December!M303</f>
        <v>0</v>
      </c>
      <c r="N278" s="35">
        <f t="shared" si="35"/>
        <v>0</v>
      </c>
    </row>
    <row r="279" spans="1:14" ht="11" customHeight="1" x14ac:dyDescent="0.15">
      <c r="A279" s="381"/>
      <c r="B279" s="32">
        <f>January!M304</f>
        <v>0</v>
      </c>
      <c r="C279" s="86">
        <f>February!M304</f>
        <v>0</v>
      </c>
      <c r="D279" s="32">
        <f>March!M304</f>
        <v>0</v>
      </c>
      <c r="E279" s="86">
        <f>April!M304</f>
        <v>0</v>
      </c>
      <c r="F279" s="32">
        <f>May!M304</f>
        <v>0</v>
      </c>
      <c r="G279" s="86">
        <f>June!M304</f>
        <v>0</v>
      </c>
      <c r="H279" s="32">
        <f>July!M304</f>
        <v>0</v>
      </c>
      <c r="I279" s="86">
        <f>August!M304</f>
        <v>0</v>
      </c>
      <c r="J279" s="32">
        <f>September!M304</f>
        <v>0</v>
      </c>
      <c r="K279" s="86">
        <f>October!M304</f>
        <v>0</v>
      </c>
      <c r="L279" s="32">
        <f>November!M304</f>
        <v>0</v>
      </c>
      <c r="M279" s="87">
        <f>December!M304</f>
        <v>0</v>
      </c>
      <c r="N279" s="35">
        <f t="shared" si="35"/>
        <v>0</v>
      </c>
    </row>
    <row r="280" spans="1:14" ht="11" customHeight="1" x14ac:dyDescent="0.15">
      <c r="A280" s="381"/>
      <c r="B280" s="32">
        <f>January!M305</f>
        <v>0</v>
      </c>
      <c r="C280" s="86">
        <f>February!M305</f>
        <v>0</v>
      </c>
      <c r="D280" s="32">
        <f>March!M305</f>
        <v>0</v>
      </c>
      <c r="E280" s="86">
        <f>April!M305</f>
        <v>0</v>
      </c>
      <c r="F280" s="32">
        <f>May!M305</f>
        <v>0</v>
      </c>
      <c r="G280" s="86">
        <f>June!M305</f>
        <v>0</v>
      </c>
      <c r="H280" s="32">
        <f>July!M305</f>
        <v>0</v>
      </c>
      <c r="I280" s="86">
        <f>August!M305</f>
        <v>0</v>
      </c>
      <c r="J280" s="32">
        <f>September!M305</f>
        <v>0</v>
      </c>
      <c r="K280" s="86">
        <f>October!M305</f>
        <v>0</v>
      </c>
      <c r="L280" s="32">
        <f>November!M305</f>
        <v>0</v>
      </c>
      <c r="M280" s="87">
        <f>December!M305</f>
        <v>0</v>
      </c>
      <c r="N280" s="35">
        <f t="shared" si="35"/>
        <v>0</v>
      </c>
    </row>
    <row r="281" spans="1:14" ht="11" customHeight="1" x14ac:dyDescent="0.15">
      <c r="A281" s="31" t="s">
        <v>11</v>
      </c>
      <c r="B281" s="284">
        <f>SUM(B273:B280)</f>
        <v>0</v>
      </c>
      <c r="C281" s="284">
        <f t="shared" ref="C281:M281" si="36">SUM(C273:C280)</f>
        <v>0</v>
      </c>
      <c r="D281" s="284">
        <f t="shared" si="36"/>
        <v>0</v>
      </c>
      <c r="E281" s="284">
        <f t="shared" si="36"/>
        <v>0</v>
      </c>
      <c r="F281" s="284">
        <f t="shared" si="36"/>
        <v>0</v>
      </c>
      <c r="G281" s="284">
        <f t="shared" si="36"/>
        <v>0</v>
      </c>
      <c r="H281" s="284">
        <f t="shared" si="36"/>
        <v>0</v>
      </c>
      <c r="I281" s="284">
        <f t="shared" si="36"/>
        <v>0</v>
      </c>
      <c r="J281" s="284">
        <f t="shared" si="36"/>
        <v>0</v>
      </c>
      <c r="K281" s="284">
        <f t="shared" si="36"/>
        <v>0</v>
      </c>
      <c r="L281" s="284">
        <f t="shared" si="36"/>
        <v>0</v>
      </c>
      <c r="M281" s="305">
        <f t="shared" si="36"/>
        <v>0</v>
      </c>
      <c r="N281" s="192">
        <f>SUM(N273:N280)</f>
        <v>0</v>
      </c>
    </row>
    <row r="282" spans="1:14" ht="11" customHeight="1" x14ac:dyDescent="0.15">
      <c r="A282" s="189" t="s">
        <v>208</v>
      </c>
      <c r="B282" s="108" t="s">
        <v>92</v>
      </c>
      <c r="C282" s="110" t="s">
        <v>93</v>
      </c>
      <c r="D282" s="110" t="s">
        <v>94</v>
      </c>
      <c r="E282" s="110" t="s">
        <v>95</v>
      </c>
      <c r="F282" s="110" t="s">
        <v>96</v>
      </c>
      <c r="G282" s="110" t="s">
        <v>97</v>
      </c>
      <c r="H282" s="110" t="s">
        <v>98</v>
      </c>
      <c r="I282" s="110" t="s">
        <v>99</v>
      </c>
      <c r="J282" s="110" t="s">
        <v>100</v>
      </c>
      <c r="K282" s="110" t="s">
        <v>101</v>
      </c>
      <c r="L282" s="110" t="s">
        <v>102</v>
      </c>
      <c r="M282" s="111" t="s">
        <v>103</v>
      </c>
      <c r="N282" s="114" t="s">
        <v>7</v>
      </c>
    </row>
    <row r="283" spans="1:14" ht="11" customHeight="1" x14ac:dyDescent="0.15">
      <c r="A283" s="27"/>
      <c r="B283" s="32">
        <f>January!M310</f>
        <v>0</v>
      </c>
      <c r="C283" s="86">
        <f>February!M310</f>
        <v>0</v>
      </c>
      <c r="D283" s="32">
        <f>March!M310</f>
        <v>0</v>
      </c>
      <c r="E283" s="86">
        <f>April!M310</f>
        <v>0</v>
      </c>
      <c r="F283" s="32">
        <f>May!M310</f>
        <v>0</v>
      </c>
      <c r="G283" s="86">
        <f>June!M310</f>
        <v>0</v>
      </c>
      <c r="H283" s="32">
        <f>July!M310</f>
        <v>0</v>
      </c>
      <c r="I283" s="86">
        <f>August!M310</f>
        <v>0</v>
      </c>
      <c r="J283" s="32">
        <f>September!M310</f>
        <v>0</v>
      </c>
      <c r="K283" s="86">
        <f>October!M310</f>
        <v>0</v>
      </c>
      <c r="L283" s="32">
        <f>November!M310</f>
        <v>0</v>
      </c>
      <c r="M283" s="87">
        <f>December!M310</f>
        <v>0</v>
      </c>
      <c r="N283" s="35">
        <f>SUM(B283:M283)</f>
        <v>0</v>
      </c>
    </row>
    <row r="284" spans="1:14" ht="11" customHeight="1" x14ac:dyDescent="0.15">
      <c r="A284" s="27"/>
      <c r="B284" s="32">
        <f>January!M311</f>
        <v>0</v>
      </c>
      <c r="C284" s="86">
        <f>February!M311</f>
        <v>0</v>
      </c>
      <c r="D284" s="32">
        <f>March!M311</f>
        <v>0</v>
      </c>
      <c r="E284" s="86">
        <f>April!M311</f>
        <v>0</v>
      </c>
      <c r="F284" s="32">
        <f>May!M311</f>
        <v>0</v>
      </c>
      <c r="G284" s="86">
        <f>June!M311</f>
        <v>0</v>
      </c>
      <c r="H284" s="32">
        <f>July!M311</f>
        <v>0</v>
      </c>
      <c r="I284" s="86">
        <f>August!M311</f>
        <v>0</v>
      </c>
      <c r="J284" s="32">
        <f>September!M311</f>
        <v>0</v>
      </c>
      <c r="K284" s="86">
        <f>October!M311</f>
        <v>0</v>
      </c>
      <c r="L284" s="32">
        <f>November!M311</f>
        <v>0</v>
      </c>
      <c r="M284" s="87">
        <f>December!M311</f>
        <v>0</v>
      </c>
      <c r="N284" s="35">
        <f t="shared" ref="N284:N291" si="37">SUM(B284:M284)</f>
        <v>0</v>
      </c>
    </row>
    <row r="285" spans="1:14" ht="11" customHeight="1" x14ac:dyDescent="0.15">
      <c r="A285" s="27"/>
      <c r="B285" s="32">
        <f>January!M312</f>
        <v>0</v>
      </c>
      <c r="C285" s="86">
        <f>February!M312</f>
        <v>0</v>
      </c>
      <c r="D285" s="32">
        <f>March!M312</f>
        <v>0</v>
      </c>
      <c r="E285" s="86">
        <f>April!M312</f>
        <v>0</v>
      </c>
      <c r="F285" s="32">
        <f>May!M312</f>
        <v>0</v>
      </c>
      <c r="G285" s="86">
        <f>June!M312</f>
        <v>0</v>
      </c>
      <c r="H285" s="32">
        <f>July!M312</f>
        <v>0</v>
      </c>
      <c r="I285" s="86">
        <f>August!M312</f>
        <v>0</v>
      </c>
      <c r="J285" s="32">
        <f>September!M312</f>
        <v>0</v>
      </c>
      <c r="K285" s="86">
        <f>October!M312</f>
        <v>0</v>
      </c>
      <c r="L285" s="32">
        <f>November!M312</f>
        <v>0</v>
      </c>
      <c r="M285" s="87">
        <f>December!M312</f>
        <v>0</v>
      </c>
      <c r="N285" s="35">
        <f t="shared" si="37"/>
        <v>0</v>
      </c>
    </row>
    <row r="286" spans="1:14" ht="11" customHeight="1" x14ac:dyDescent="0.15">
      <c r="A286" s="27"/>
      <c r="B286" s="32">
        <f>January!M313</f>
        <v>0</v>
      </c>
      <c r="C286" s="86">
        <f>February!M313</f>
        <v>0</v>
      </c>
      <c r="D286" s="32">
        <f>March!M313</f>
        <v>0</v>
      </c>
      <c r="E286" s="86">
        <f>April!M313</f>
        <v>0</v>
      </c>
      <c r="F286" s="32">
        <f>May!M313</f>
        <v>0</v>
      </c>
      <c r="G286" s="86">
        <f>June!M313</f>
        <v>0</v>
      </c>
      <c r="H286" s="32">
        <f>July!M313</f>
        <v>0</v>
      </c>
      <c r="I286" s="86">
        <f>August!M313</f>
        <v>0</v>
      </c>
      <c r="J286" s="32">
        <f>September!M313</f>
        <v>0</v>
      </c>
      <c r="K286" s="86">
        <f>October!M313</f>
        <v>0</v>
      </c>
      <c r="L286" s="32">
        <f>November!M313</f>
        <v>0</v>
      </c>
      <c r="M286" s="87">
        <f>December!M313</f>
        <v>0</v>
      </c>
      <c r="N286" s="35">
        <f t="shared" si="37"/>
        <v>0</v>
      </c>
    </row>
    <row r="287" spans="1:14" ht="11" customHeight="1" x14ac:dyDescent="0.15">
      <c r="A287" s="27"/>
      <c r="B287" s="32">
        <f>January!M314</f>
        <v>0</v>
      </c>
      <c r="C287" s="86">
        <f>February!M314</f>
        <v>0</v>
      </c>
      <c r="D287" s="32">
        <f>March!M314</f>
        <v>0</v>
      </c>
      <c r="E287" s="86">
        <f>April!M314</f>
        <v>0</v>
      </c>
      <c r="F287" s="32">
        <f>May!M314</f>
        <v>0</v>
      </c>
      <c r="G287" s="86">
        <f>June!M314</f>
        <v>0</v>
      </c>
      <c r="H287" s="32">
        <f>July!M314</f>
        <v>0</v>
      </c>
      <c r="I287" s="86">
        <f>August!M314</f>
        <v>0</v>
      </c>
      <c r="J287" s="32">
        <f>September!M314</f>
        <v>0</v>
      </c>
      <c r="K287" s="86">
        <f>October!M314</f>
        <v>0</v>
      </c>
      <c r="L287" s="32">
        <f>November!M314</f>
        <v>0</v>
      </c>
      <c r="M287" s="87">
        <f>December!M314</f>
        <v>0</v>
      </c>
      <c r="N287" s="35">
        <f t="shared" si="37"/>
        <v>0</v>
      </c>
    </row>
    <row r="288" spans="1:14" ht="11" customHeight="1" x14ac:dyDescent="0.15">
      <c r="A288" s="27"/>
      <c r="B288" s="32">
        <f>January!M315</f>
        <v>0</v>
      </c>
      <c r="C288" s="86">
        <f>February!M315</f>
        <v>0</v>
      </c>
      <c r="D288" s="32">
        <f>March!M315</f>
        <v>0</v>
      </c>
      <c r="E288" s="86">
        <f>April!M315</f>
        <v>0</v>
      </c>
      <c r="F288" s="32">
        <f>May!M315</f>
        <v>0</v>
      </c>
      <c r="G288" s="86">
        <f>June!M315</f>
        <v>0</v>
      </c>
      <c r="H288" s="32">
        <f>July!M315</f>
        <v>0</v>
      </c>
      <c r="I288" s="86">
        <f>August!M315</f>
        <v>0</v>
      </c>
      <c r="J288" s="32">
        <f>September!M315</f>
        <v>0</v>
      </c>
      <c r="K288" s="86">
        <f>October!M315</f>
        <v>0</v>
      </c>
      <c r="L288" s="32">
        <f>November!M315</f>
        <v>0</v>
      </c>
      <c r="M288" s="87">
        <f>December!M315</f>
        <v>0</v>
      </c>
      <c r="N288" s="35">
        <f t="shared" si="37"/>
        <v>0</v>
      </c>
    </row>
    <row r="289" spans="1:14" ht="11" customHeight="1" x14ac:dyDescent="0.15">
      <c r="A289" s="27"/>
      <c r="B289" s="32">
        <f>January!M316</f>
        <v>0</v>
      </c>
      <c r="C289" s="86">
        <f>February!M316</f>
        <v>0</v>
      </c>
      <c r="D289" s="32">
        <f>March!M316</f>
        <v>0</v>
      </c>
      <c r="E289" s="86">
        <f>April!M316</f>
        <v>0</v>
      </c>
      <c r="F289" s="32">
        <f>May!M316</f>
        <v>0</v>
      </c>
      <c r="G289" s="86">
        <f>June!M316</f>
        <v>0</v>
      </c>
      <c r="H289" s="32">
        <f>July!M316</f>
        <v>0</v>
      </c>
      <c r="I289" s="86">
        <f>August!M316</f>
        <v>0</v>
      </c>
      <c r="J289" s="32">
        <f>September!M316</f>
        <v>0</v>
      </c>
      <c r="K289" s="86">
        <f>October!M316</f>
        <v>0</v>
      </c>
      <c r="L289" s="32">
        <f>November!M316</f>
        <v>0</v>
      </c>
      <c r="M289" s="87">
        <f>December!M316</f>
        <v>0</v>
      </c>
      <c r="N289" s="35">
        <f t="shared" si="37"/>
        <v>0</v>
      </c>
    </row>
    <row r="290" spans="1:14" ht="11" customHeight="1" x14ac:dyDescent="0.15">
      <c r="A290" s="27"/>
      <c r="B290" s="32">
        <f>January!M317</f>
        <v>0</v>
      </c>
      <c r="C290" s="86">
        <f>February!M317</f>
        <v>0</v>
      </c>
      <c r="D290" s="32">
        <f>March!M317</f>
        <v>0</v>
      </c>
      <c r="E290" s="86">
        <f>April!M317</f>
        <v>0</v>
      </c>
      <c r="F290" s="32">
        <f>May!M317</f>
        <v>0</v>
      </c>
      <c r="G290" s="86">
        <f>June!M317</f>
        <v>0</v>
      </c>
      <c r="H290" s="32">
        <f>July!M317</f>
        <v>0</v>
      </c>
      <c r="I290" s="86">
        <f>August!M317</f>
        <v>0</v>
      </c>
      <c r="J290" s="32">
        <f>September!M317</f>
        <v>0</v>
      </c>
      <c r="K290" s="86">
        <f>October!M317</f>
        <v>0</v>
      </c>
      <c r="L290" s="32">
        <f>November!M317</f>
        <v>0</v>
      </c>
      <c r="M290" s="87">
        <f>December!M317</f>
        <v>0</v>
      </c>
      <c r="N290" s="35">
        <f t="shared" si="37"/>
        <v>0</v>
      </c>
    </row>
    <row r="291" spans="1:14" ht="11" customHeight="1" x14ac:dyDescent="0.15">
      <c r="A291" s="27"/>
      <c r="B291" s="32">
        <f>January!M318</f>
        <v>0</v>
      </c>
      <c r="C291" s="86">
        <f>February!M318</f>
        <v>0</v>
      </c>
      <c r="D291" s="32">
        <f>March!M318</f>
        <v>0</v>
      </c>
      <c r="E291" s="86">
        <f>April!M318</f>
        <v>0</v>
      </c>
      <c r="F291" s="32">
        <f>May!M318</f>
        <v>0</v>
      </c>
      <c r="G291" s="86">
        <f>June!M318</f>
        <v>0</v>
      </c>
      <c r="H291" s="32">
        <f>July!M318</f>
        <v>0</v>
      </c>
      <c r="I291" s="86">
        <f>August!M318</f>
        <v>0</v>
      </c>
      <c r="J291" s="32">
        <f>September!M318</f>
        <v>0</v>
      </c>
      <c r="K291" s="86">
        <f>October!M318</f>
        <v>0</v>
      </c>
      <c r="L291" s="32">
        <f>November!M318</f>
        <v>0</v>
      </c>
      <c r="M291" s="87">
        <f>December!M318</f>
        <v>0</v>
      </c>
      <c r="N291" s="35">
        <f t="shared" si="37"/>
        <v>0</v>
      </c>
    </row>
    <row r="292" spans="1:14" ht="11" customHeight="1" x14ac:dyDescent="0.15">
      <c r="A292" s="31" t="s">
        <v>11</v>
      </c>
      <c r="B292" s="306">
        <f>SUM(B283:B291)</f>
        <v>0</v>
      </c>
      <c r="C292" s="306">
        <f t="shared" ref="C292:N292" si="38">SUM(C283:C291)</f>
        <v>0</v>
      </c>
      <c r="D292" s="306">
        <f t="shared" si="38"/>
        <v>0</v>
      </c>
      <c r="E292" s="306">
        <f t="shared" si="38"/>
        <v>0</v>
      </c>
      <c r="F292" s="306">
        <f t="shared" si="38"/>
        <v>0</v>
      </c>
      <c r="G292" s="306">
        <f t="shared" si="38"/>
        <v>0</v>
      </c>
      <c r="H292" s="306">
        <f t="shared" si="38"/>
        <v>0</v>
      </c>
      <c r="I292" s="306">
        <f t="shared" si="38"/>
        <v>0</v>
      </c>
      <c r="J292" s="306">
        <f t="shared" si="38"/>
        <v>0</v>
      </c>
      <c r="K292" s="306">
        <f t="shared" si="38"/>
        <v>0</v>
      </c>
      <c r="L292" s="306">
        <f t="shared" si="38"/>
        <v>0</v>
      </c>
      <c r="M292" s="307">
        <f t="shared" si="38"/>
        <v>0</v>
      </c>
      <c r="N292" s="196">
        <f t="shared" si="38"/>
        <v>0</v>
      </c>
    </row>
    <row r="295" spans="1:14" ht="11" customHeight="1" x14ac:dyDescent="0.15">
      <c r="B295" s="108" t="s">
        <v>92</v>
      </c>
      <c r="C295" s="110" t="s">
        <v>93</v>
      </c>
      <c r="D295" s="110" t="s">
        <v>94</v>
      </c>
      <c r="E295" s="110" t="s">
        <v>95</v>
      </c>
      <c r="F295" s="110" t="s">
        <v>96</v>
      </c>
      <c r="G295" s="110" t="s">
        <v>97</v>
      </c>
      <c r="H295" s="110" t="s">
        <v>98</v>
      </c>
      <c r="I295" s="110" t="s">
        <v>99</v>
      </c>
      <c r="J295" s="110" t="s">
        <v>100</v>
      </c>
      <c r="K295" s="110" t="s">
        <v>101</v>
      </c>
      <c r="L295" s="110" t="s">
        <v>102</v>
      </c>
      <c r="M295" s="118" t="s">
        <v>103</v>
      </c>
      <c r="N295" s="114" t="s">
        <v>7</v>
      </c>
    </row>
    <row r="296" spans="1:14" ht="11" customHeight="1" x14ac:dyDescent="0.15">
      <c r="A296" s="33" t="s">
        <v>225</v>
      </c>
      <c r="B296" s="308">
        <f>SUM(B16,B27,B39,B108,B124,B138,B162,B179,B216,B235,B248,B262,B271,B281,B292)</f>
        <v>0</v>
      </c>
      <c r="C296" s="308">
        <f t="shared" ref="C296:N296" si="39">SUM(C16,C27,C39,C108,C124,C138,C162,C179,C216,C235,C248,C262,C271,C281,C292)</f>
        <v>0</v>
      </c>
      <c r="D296" s="308">
        <f t="shared" si="39"/>
        <v>0</v>
      </c>
      <c r="E296" s="308">
        <f t="shared" si="39"/>
        <v>0</v>
      </c>
      <c r="F296" s="308">
        <f t="shared" si="39"/>
        <v>0</v>
      </c>
      <c r="G296" s="308">
        <f t="shared" si="39"/>
        <v>0</v>
      </c>
      <c r="H296" s="308">
        <f t="shared" si="39"/>
        <v>0</v>
      </c>
      <c r="I296" s="308">
        <f t="shared" si="39"/>
        <v>0</v>
      </c>
      <c r="J296" s="308">
        <f t="shared" si="39"/>
        <v>0</v>
      </c>
      <c r="K296" s="308">
        <f t="shared" si="39"/>
        <v>0</v>
      </c>
      <c r="L296" s="308">
        <f t="shared" si="39"/>
        <v>0</v>
      </c>
      <c r="M296" s="308">
        <f t="shared" si="39"/>
        <v>0</v>
      </c>
      <c r="N296" s="309">
        <f t="shared" si="39"/>
        <v>0</v>
      </c>
    </row>
  </sheetData>
  <mergeCells count="1">
    <mergeCell ref="B1:M1"/>
  </mergeCells>
  <phoneticPr fontId="14" type="noConversion"/>
  <pageMargins left="0.75" right="0.75" top="1" bottom="1" header="0.5" footer="0.5"/>
  <pageSetup scale="62" fitToHeight="4" orientation="portrait" horizontalDpi="4294967292" verticalDpi="4294967292"/>
  <headerFooter>
    <oddHeader>&amp;L&amp;K000000&amp;G&amp;R&amp;"Helvetica Neue,Regular"&amp;12&amp;K000000Inventory Spreadsheet</oddHeader>
    <oddFooter xml:space="preserve">&amp;C&amp;"Helvetica Neue,Regular"&amp;8&amp;K000000Updated: 1/28/19
</oddFooter>
  </headerFooter>
  <legacyDrawingHF r:id="rId1"/>
  <extLst>
    <ext xmlns:mx="http://schemas.microsoft.com/office/mac/excel/2008/main" uri="{64002731-A6B0-56B0-2670-7721B7C09600}">
      <mx:PLV Mode="1" OnePage="0" WScale="10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A100"/>
  <sheetViews>
    <sheetView view="pageLayout" zoomScale="157" zoomScalePageLayoutView="157" workbookViewId="0">
      <selection activeCell="E17" sqref="E17"/>
    </sheetView>
  </sheetViews>
  <sheetFormatPr baseColWidth="10" defaultColWidth="14.5" defaultRowHeight="13" customHeight="1" x14ac:dyDescent="0.15"/>
  <cols>
    <col min="1" max="1" width="31" style="5" customWidth="1"/>
    <col min="2" max="2" width="10.6640625" style="5" customWidth="1"/>
    <col min="3" max="3" width="10.5" style="5" customWidth="1"/>
    <col min="4" max="4" width="11" style="5" customWidth="1"/>
    <col min="5" max="5" width="9.83203125" style="5" customWidth="1"/>
    <col min="6" max="6" width="10.1640625" style="5" customWidth="1"/>
    <col min="7" max="7" width="9.83203125" style="5" customWidth="1"/>
    <col min="8" max="8" width="10.5" style="5" customWidth="1"/>
    <col min="9" max="9" width="9.5" style="5" customWidth="1"/>
    <col min="10" max="10" width="11.1640625" style="5" customWidth="1"/>
    <col min="11" max="11" width="12.1640625" style="5" customWidth="1"/>
    <col min="12" max="12" width="11.33203125" style="5" customWidth="1"/>
    <col min="13" max="14" width="10.1640625" style="5" customWidth="1"/>
    <col min="15" max="27" width="17.33203125" style="5" customWidth="1"/>
    <col min="28" max="16384" width="14.5" style="5"/>
  </cols>
  <sheetData>
    <row r="1" spans="1:27" ht="13" customHeight="1" x14ac:dyDescent="0.15">
      <c r="A1" s="325" t="s">
        <v>186</v>
      </c>
      <c r="B1" s="326" t="s">
        <v>92</v>
      </c>
      <c r="C1" s="326" t="s">
        <v>93</v>
      </c>
      <c r="D1" s="326" t="s">
        <v>177</v>
      </c>
      <c r="E1" s="326" t="s">
        <v>178</v>
      </c>
      <c r="F1" s="326" t="s">
        <v>96</v>
      </c>
      <c r="G1" s="326" t="s">
        <v>179</v>
      </c>
      <c r="H1" s="326" t="s">
        <v>180</v>
      </c>
      <c r="I1" s="326" t="s">
        <v>99</v>
      </c>
      <c r="J1" s="326" t="s">
        <v>181</v>
      </c>
      <c r="K1" s="326" t="s">
        <v>101</v>
      </c>
      <c r="L1" s="326" t="s">
        <v>102</v>
      </c>
      <c r="M1" s="326" t="s">
        <v>103</v>
      </c>
      <c r="N1" s="326" t="s">
        <v>182</v>
      </c>
      <c r="O1" s="327" t="s">
        <v>228</v>
      </c>
      <c r="P1" s="38"/>
      <c r="Q1" s="37"/>
      <c r="R1" s="37"/>
      <c r="S1" s="37"/>
      <c r="T1" s="37"/>
      <c r="U1" s="37"/>
      <c r="V1" s="37"/>
      <c r="W1" s="37"/>
      <c r="X1" s="37"/>
      <c r="Y1" s="37"/>
      <c r="Z1" s="37"/>
      <c r="AA1" s="37"/>
    </row>
    <row r="2" spans="1:27" ht="15" customHeight="1" x14ac:dyDescent="0.15">
      <c r="A2" s="356" t="s">
        <v>106</v>
      </c>
      <c r="B2" s="106"/>
      <c r="C2" s="106"/>
      <c r="D2" s="106"/>
      <c r="E2" s="106"/>
      <c r="F2" s="106"/>
      <c r="G2" s="106"/>
      <c r="H2" s="106"/>
      <c r="I2" s="106"/>
      <c r="J2" s="106"/>
      <c r="K2" s="106"/>
      <c r="L2" s="106"/>
      <c r="M2" s="106"/>
      <c r="N2" s="310">
        <f>SUM(B2:M2)</f>
        <v>0</v>
      </c>
      <c r="O2" s="328" t="s">
        <v>227</v>
      </c>
      <c r="P2" s="38"/>
      <c r="Q2" s="37"/>
      <c r="R2" s="37"/>
      <c r="S2" s="37"/>
      <c r="T2" s="37"/>
      <c r="U2" s="37"/>
      <c r="V2" s="37"/>
      <c r="W2" s="37"/>
      <c r="X2" s="37"/>
      <c r="Y2" s="37"/>
      <c r="Z2" s="37"/>
      <c r="AA2" s="37"/>
    </row>
    <row r="3" spans="1:27" ht="13" customHeight="1" x14ac:dyDescent="0.15">
      <c r="A3" s="249" t="s">
        <v>9</v>
      </c>
      <c r="B3" s="107"/>
      <c r="C3" s="107"/>
      <c r="D3" s="107"/>
      <c r="E3" s="107"/>
      <c r="F3" s="107"/>
      <c r="G3" s="107"/>
      <c r="H3" s="107"/>
      <c r="I3" s="107"/>
      <c r="J3" s="107"/>
      <c r="K3" s="107"/>
      <c r="L3" s="107"/>
      <c r="M3" s="107"/>
      <c r="N3" s="199">
        <f>SUM(B3:M3)</f>
        <v>0</v>
      </c>
      <c r="O3" s="329" t="e">
        <f>N3/$N$2</f>
        <v>#DIV/0!</v>
      </c>
      <c r="P3" s="39"/>
      <c r="Q3" s="40"/>
      <c r="R3" s="37"/>
      <c r="S3" s="37"/>
      <c r="T3" s="37"/>
      <c r="U3" s="37"/>
      <c r="V3" s="37"/>
      <c r="W3" s="37"/>
      <c r="X3" s="37"/>
      <c r="Y3" s="37"/>
      <c r="Z3" s="37"/>
      <c r="AA3" s="37"/>
    </row>
    <row r="4" spans="1:27" ht="13" customHeight="1" x14ac:dyDescent="0.15">
      <c r="A4" s="386" t="s">
        <v>109</v>
      </c>
      <c r="B4" s="89"/>
      <c r="C4" s="89"/>
      <c r="D4" s="89"/>
      <c r="E4" s="89"/>
      <c r="F4" s="89"/>
      <c r="G4" s="89"/>
      <c r="H4" s="89"/>
      <c r="I4" s="89"/>
      <c r="J4" s="89"/>
      <c r="K4" s="89"/>
      <c r="L4" s="89"/>
      <c r="M4" s="89"/>
      <c r="N4" s="89">
        <f t="shared" ref="N4:N52" si="0">SUM(B4:M4)</f>
        <v>0</v>
      </c>
      <c r="O4" s="330" t="e">
        <f t="shared" ref="O4:O52" si="1">N4/$N$2</f>
        <v>#DIV/0!</v>
      </c>
      <c r="P4" s="42"/>
      <c r="Q4" s="43"/>
    </row>
    <row r="5" spans="1:27" ht="13" customHeight="1" x14ac:dyDescent="0.15">
      <c r="A5" s="386" t="s">
        <v>189</v>
      </c>
      <c r="B5" s="89"/>
      <c r="C5" s="89"/>
      <c r="D5" s="89"/>
      <c r="E5" s="89"/>
      <c r="F5" s="89"/>
      <c r="G5" s="89"/>
      <c r="H5" s="89"/>
      <c r="I5" s="89"/>
      <c r="J5" s="89"/>
      <c r="K5" s="89"/>
      <c r="L5" s="89"/>
      <c r="M5" s="89"/>
      <c r="N5" s="89">
        <f t="shared" si="0"/>
        <v>0</v>
      </c>
      <c r="O5" s="330" t="e">
        <f t="shared" si="1"/>
        <v>#DIV/0!</v>
      </c>
      <c r="P5" s="42"/>
      <c r="Q5" s="43"/>
    </row>
    <row r="6" spans="1:27" ht="13" customHeight="1" x14ac:dyDescent="0.15">
      <c r="A6" s="387" t="s">
        <v>187</v>
      </c>
      <c r="B6" s="89"/>
      <c r="C6" s="89"/>
      <c r="D6" s="89"/>
      <c r="E6" s="89"/>
      <c r="F6" s="89"/>
      <c r="G6" s="89"/>
      <c r="H6" s="89"/>
      <c r="I6" s="89"/>
      <c r="J6" s="89"/>
      <c r="K6" s="89"/>
      <c r="L6" s="89"/>
      <c r="M6" s="89"/>
      <c r="N6" s="89">
        <f t="shared" si="0"/>
        <v>0</v>
      </c>
      <c r="O6" s="330" t="e">
        <f t="shared" si="1"/>
        <v>#DIV/0!</v>
      </c>
      <c r="P6" s="42"/>
      <c r="Q6" s="43"/>
    </row>
    <row r="7" spans="1:27" ht="13" customHeight="1" x14ac:dyDescent="0.15">
      <c r="A7" s="387" t="s">
        <v>188</v>
      </c>
      <c r="B7" s="89"/>
      <c r="C7" s="89"/>
      <c r="D7" s="89"/>
      <c r="E7" s="89"/>
      <c r="F7" s="89"/>
      <c r="G7" s="89"/>
      <c r="H7" s="89"/>
      <c r="I7" s="89"/>
      <c r="J7" s="89"/>
      <c r="K7" s="89"/>
      <c r="L7" s="89"/>
      <c r="M7" s="89"/>
      <c r="N7" s="89">
        <f t="shared" si="0"/>
        <v>0</v>
      </c>
      <c r="O7" s="330" t="e">
        <f t="shared" si="1"/>
        <v>#DIV/0!</v>
      </c>
      <c r="P7" s="42"/>
      <c r="Q7" s="43"/>
    </row>
    <row r="8" spans="1:27" ht="13" customHeight="1" x14ac:dyDescent="0.15">
      <c r="A8" s="387" t="s">
        <v>110</v>
      </c>
      <c r="B8" s="89"/>
      <c r="C8" s="89"/>
      <c r="D8" s="89"/>
      <c r="E8" s="89"/>
      <c r="F8" s="89"/>
      <c r="G8" s="89"/>
      <c r="H8" s="89"/>
      <c r="I8" s="89"/>
      <c r="J8" s="89"/>
      <c r="K8" s="89"/>
      <c r="L8" s="89"/>
      <c r="M8" s="89"/>
      <c r="N8" s="89">
        <f t="shared" si="0"/>
        <v>0</v>
      </c>
      <c r="O8" s="330" t="e">
        <f t="shared" si="1"/>
        <v>#DIV/0!</v>
      </c>
      <c r="P8" s="42"/>
      <c r="Q8" s="43"/>
    </row>
    <row r="9" spans="1:27" ht="13" customHeight="1" x14ac:dyDescent="0.15">
      <c r="A9" s="386" t="s">
        <v>111</v>
      </c>
      <c r="B9" s="89"/>
      <c r="C9" s="89"/>
      <c r="D9" s="89"/>
      <c r="E9" s="89"/>
      <c r="F9" s="89"/>
      <c r="G9" s="89"/>
      <c r="H9" s="89"/>
      <c r="I9" s="89"/>
      <c r="J9" s="89"/>
      <c r="K9" s="89"/>
      <c r="L9" s="89"/>
      <c r="M9" s="89"/>
      <c r="N9" s="89">
        <f t="shared" si="0"/>
        <v>0</v>
      </c>
      <c r="O9" s="330" t="e">
        <f t="shared" si="1"/>
        <v>#DIV/0!</v>
      </c>
      <c r="P9" s="42"/>
      <c r="Q9" s="43"/>
    </row>
    <row r="10" spans="1:27" ht="13" customHeight="1" x14ac:dyDescent="0.15">
      <c r="A10" s="386" t="s">
        <v>112</v>
      </c>
      <c r="B10" s="89"/>
      <c r="C10" s="89"/>
      <c r="D10" s="89"/>
      <c r="E10" s="89"/>
      <c r="F10" s="89"/>
      <c r="G10" s="89"/>
      <c r="H10" s="89"/>
      <c r="I10" s="89"/>
      <c r="J10" s="89"/>
      <c r="K10" s="89"/>
      <c r="L10" s="89"/>
      <c r="M10" s="89"/>
      <c r="N10" s="89">
        <f t="shared" si="0"/>
        <v>0</v>
      </c>
      <c r="O10" s="330" t="e">
        <f t="shared" si="1"/>
        <v>#DIV/0!</v>
      </c>
      <c r="P10" s="42"/>
      <c r="Q10" s="43"/>
    </row>
    <row r="11" spans="1:27" ht="13" customHeight="1" x14ac:dyDescent="0.15">
      <c r="A11" s="386" t="s">
        <v>113</v>
      </c>
      <c r="B11" s="89"/>
      <c r="C11" s="89"/>
      <c r="D11" s="89"/>
      <c r="E11" s="89"/>
      <c r="F11" s="89"/>
      <c r="G11" s="89"/>
      <c r="H11" s="89"/>
      <c r="I11" s="89"/>
      <c r="J11" s="89"/>
      <c r="K11" s="89"/>
      <c r="L11" s="89"/>
      <c r="M11" s="89"/>
      <c r="N11" s="89">
        <f t="shared" si="0"/>
        <v>0</v>
      </c>
      <c r="O11" s="330" t="e">
        <f t="shared" si="1"/>
        <v>#DIV/0!</v>
      </c>
      <c r="P11" s="42"/>
      <c r="Q11" s="43"/>
    </row>
    <row r="12" spans="1:27" ht="13" customHeight="1" x14ac:dyDescent="0.15">
      <c r="A12" s="250" t="s">
        <v>13</v>
      </c>
      <c r="B12" s="107"/>
      <c r="C12" s="107"/>
      <c r="D12" s="107"/>
      <c r="E12" s="107"/>
      <c r="F12" s="107"/>
      <c r="G12" s="107"/>
      <c r="H12" s="107"/>
      <c r="I12" s="107"/>
      <c r="J12" s="107"/>
      <c r="K12" s="107"/>
      <c r="L12" s="107"/>
      <c r="M12" s="107"/>
      <c r="N12" s="311">
        <f t="shared" si="0"/>
        <v>0</v>
      </c>
      <c r="O12" s="331" t="e">
        <f t="shared" si="1"/>
        <v>#DIV/0!</v>
      </c>
      <c r="P12" s="39"/>
      <c r="Q12" s="40"/>
    </row>
    <row r="13" spans="1:27" ht="13" customHeight="1" x14ac:dyDescent="0.15">
      <c r="A13" s="251" t="s">
        <v>17</v>
      </c>
      <c r="B13" s="107"/>
      <c r="C13" s="107"/>
      <c r="D13" s="107"/>
      <c r="E13" s="107"/>
      <c r="F13" s="107"/>
      <c r="G13" s="107"/>
      <c r="H13" s="107"/>
      <c r="I13" s="107"/>
      <c r="J13" s="107"/>
      <c r="K13" s="107"/>
      <c r="L13" s="107"/>
      <c r="M13" s="107"/>
      <c r="N13" s="312">
        <f t="shared" si="0"/>
        <v>0</v>
      </c>
      <c r="O13" s="332" t="e">
        <f t="shared" si="1"/>
        <v>#DIV/0!</v>
      </c>
      <c r="P13" s="39"/>
      <c r="Q13" s="40"/>
    </row>
    <row r="14" spans="1:27" ht="13" customHeight="1" x14ac:dyDescent="0.15">
      <c r="A14" s="252" t="s">
        <v>107</v>
      </c>
      <c r="B14" s="107"/>
      <c r="C14" s="107"/>
      <c r="D14" s="107"/>
      <c r="E14" s="107"/>
      <c r="F14" s="107"/>
      <c r="G14" s="107"/>
      <c r="H14" s="107"/>
      <c r="I14" s="107"/>
      <c r="J14" s="107"/>
      <c r="K14" s="107"/>
      <c r="L14" s="107"/>
      <c r="M14" s="107"/>
      <c r="N14" s="313">
        <f t="shared" si="0"/>
        <v>0</v>
      </c>
      <c r="O14" s="333" t="e">
        <f t="shared" si="1"/>
        <v>#DIV/0!</v>
      </c>
      <c r="P14" s="39"/>
      <c r="Q14" s="40"/>
    </row>
    <row r="15" spans="1:27" ht="13" customHeight="1" x14ac:dyDescent="0.15">
      <c r="A15" s="253" t="s">
        <v>24</v>
      </c>
      <c r="B15" s="91"/>
      <c r="C15" s="91"/>
      <c r="D15" s="91"/>
      <c r="E15" s="91"/>
      <c r="F15" s="91"/>
      <c r="G15" s="91"/>
      <c r="H15" s="91"/>
      <c r="I15" s="91"/>
      <c r="J15" s="91"/>
      <c r="K15" s="91"/>
      <c r="L15" s="91"/>
      <c r="M15" s="91"/>
      <c r="N15" s="314">
        <f t="shared" si="0"/>
        <v>0</v>
      </c>
      <c r="O15" s="334" t="e">
        <f t="shared" si="1"/>
        <v>#DIV/0!</v>
      </c>
      <c r="P15" s="42"/>
      <c r="Q15" s="43"/>
    </row>
    <row r="16" spans="1:27" ht="13" customHeight="1" x14ac:dyDescent="0.15">
      <c r="A16" s="387" t="s">
        <v>210</v>
      </c>
      <c r="B16" s="89"/>
      <c r="C16" s="89"/>
      <c r="D16" s="89"/>
      <c r="E16" s="89"/>
      <c r="F16" s="89"/>
      <c r="G16" s="89"/>
      <c r="H16" s="89"/>
      <c r="I16" s="89"/>
      <c r="J16" s="89"/>
      <c r="K16" s="89"/>
      <c r="L16" s="89"/>
      <c r="M16" s="89"/>
      <c r="N16" s="89">
        <f t="shared" si="0"/>
        <v>0</v>
      </c>
      <c r="O16" s="330" t="e">
        <f t="shared" si="1"/>
        <v>#DIV/0!</v>
      </c>
      <c r="P16" s="42"/>
      <c r="Q16" s="43"/>
    </row>
    <row r="17" spans="1:17" ht="13" customHeight="1" x14ac:dyDescent="0.15">
      <c r="A17" s="387" t="s">
        <v>222</v>
      </c>
      <c r="B17" s="89"/>
      <c r="C17" s="89"/>
      <c r="D17" s="89"/>
      <c r="E17" s="89"/>
      <c r="F17" s="89"/>
      <c r="G17" s="89"/>
      <c r="H17" s="89"/>
      <c r="I17" s="89"/>
      <c r="J17" s="89"/>
      <c r="K17" s="89"/>
      <c r="L17" s="89"/>
      <c r="M17" s="89"/>
      <c r="N17" s="89">
        <f t="shared" si="0"/>
        <v>0</v>
      </c>
      <c r="O17" s="330" t="e">
        <f t="shared" si="1"/>
        <v>#DIV/0!</v>
      </c>
      <c r="P17" s="42"/>
      <c r="Q17" s="43"/>
    </row>
    <row r="18" spans="1:17" ht="13" customHeight="1" x14ac:dyDescent="0.15">
      <c r="A18" s="387" t="s">
        <v>25</v>
      </c>
      <c r="B18" s="89"/>
      <c r="C18" s="89"/>
      <c r="D18" s="89"/>
      <c r="E18" s="89"/>
      <c r="F18" s="89"/>
      <c r="G18" s="89"/>
      <c r="H18" s="89"/>
      <c r="I18" s="89"/>
      <c r="J18" s="89"/>
      <c r="K18" s="89"/>
      <c r="L18" s="89"/>
      <c r="M18" s="89"/>
      <c r="N18" s="89">
        <f t="shared" si="0"/>
        <v>0</v>
      </c>
      <c r="O18" s="330" t="e">
        <f t="shared" si="1"/>
        <v>#DIV/0!</v>
      </c>
      <c r="P18" s="42"/>
      <c r="Q18" s="43"/>
    </row>
    <row r="19" spans="1:17" ht="13" customHeight="1" x14ac:dyDescent="0.15">
      <c r="A19" s="387" t="s">
        <v>220</v>
      </c>
      <c r="B19" s="89"/>
      <c r="C19" s="89"/>
      <c r="D19" s="89"/>
      <c r="E19" s="89"/>
      <c r="F19" s="89"/>
      <c r="G19" s="89"/>
      <c r="H19" s="89"/>
      <c r="I19" s="89"/>
      <c r="J19" s="89"/>
      <c r="K19" s="89"/>
      <c r="L19" s="89"/>
      <c r="M19" s="89"/>
      <c r="N19" s="89">
        <f t="shared" si="0"/>
        <v>0</v>
      </c>
      <c r="O19" s="330" t="e">
        <f t="shared" si="1"/>
        <v>#DIV/0!</v>
      </c>
      <c r="P19" s="42"/>
      <c r="Q19" s="43"/>
    </row>
    <row r="20" spans="1:17" ht="13" customHeight="1" x14ac:dyDescent="0.15">
      <c r="A20" s="387" t="s">
        <v>27</v>
      </c>
      <c r="B20" s="89"/>
      <c r="C20" s="89"/>
      <c r="D20" s="89"/>
      <c r="E20" s="89"/>
      <c r="F20" s="89"/>
      <c r="G20" s="89"/>
      <c r="H20" s="89"/>
      <c r="I20" s="89"/>
      <c r="J20" s="89"/>
      <c r="K20" s="89"/>
      <c r="L20" s="89"/>
      <c r="M20" s="89"/>
      <c r="N20" s="89">
        <f t="shared" si="0"/>
        <v>0</v>
      </c>
      <c r="O20" s="330" t="e">
        <f t="shared" si="1"/>
        <v>#DIV/0!</v>
      </c>
      <c r="P20" s="42"/>
      <c r="Q20" s="43"/>
    </row>
    <row r="21" spans="1:17" ht="13" customHeight="1" x14ac:dyDescent="0.15">
      <c r="A21" s="387" t="s">
        <v>221</v>
      </c>
      <c r="B21" s="89"/>
      <c r="C21" s="89"/>
      <c r="D21" s="89"/>
      <c r="E21" s="89"/>
      <c r="F21" s="89"/>
      <c r="G21" s="89"/>
      <c r="H21" s="89"/>
      <c r="I21" s="89"/>
      <c r="J21" s="89"/>
      <c r="K21" s="89"/>
      <c r="L21" s="89"/>
      <c r="M21" s="89"/>
      <c r="N21" s="89">
        <f t="shared" si="0"/>
        <v>0</v>
      </c>
      <c r="O21" s="330" t="e">
        <f t="shared" si="1"/>
        <v>#DIV/0!</v>
      </c>
      <c r="P21" s="42"/>
      <c r="Q21" s="43"/>
    </row>
    <row r="22" spans="1:17" ht="13" customHeight="1" x14ac:dyDescent="0.15">
      <c r="A22" s="253" t="s">
        <v>29</v>
      </c>
      <c r="B22" s="91"/>
      <c r="C22" s="91"/>
      <c r="D22" s="91"/>
      <c r="E22" s="91"/>
      <c r="F22" s="91"/>
      <c r="G22" s="91"/>
      <c r="H22" s="91"/>
      <c r="I22" s="91"/>
      <c r="J22" s="91"/>
      <c r="K22" s="91"/>
      <c r="L22" s="91"/>
      <c r="M22" s="91"/>
      <c r="N22" s="314">
        <f t="shared" si="0"/>
        <v>0</v>
      </c>
      <c r="O22" s="334" t="e">
        <f t="shared" si="1"/>
        <v>#DIV/0!</v>
      </c>
      <c r="P22" s="42"/>
      <c r="Q22" s="43"/>
    </row>
    <row r="23" spans="1:17" ht="13" customHeight="1" x14ac:dyDescent="0.15">
      <c r="A23" s="386" t="s">
        <v>219</v>
      </c>
      <c r="B23" s="89"/>
      <c r="C23" s="89"/>
      <c r="D23" s="89"/>
      <c r="E23" s="89"/>
      <c r="F23" s="89"/>
      <c r="G23" s="89"/>
      <c r="H23" s="89"/>
      <c r="I23" s="89"/>
      <c r="J23" s="89"/>
      <c r="K23" s="89"/>
      <c r="L23" s="89"/>
      <c r="M23" s="89"/>
      <c r="N23" s="89">
        <f t="shared" si="0"/>
        <v>0</v>
      </c>
      <c r="O23" s="330" t="e">
        <f t="shared" si="1"/>
        <v>#DIV/0!</v>
      </c>
      <c r="P23" s="42"/>
      <c r="Q23" s="43"/>
    </row>
    <row r="24" spans="1:17" ht="13" customHeight="1" x14ac:dyDescent="0.15">
      <c r="A24" s="386" t="s">
        <v>116</v>
      </c>
      <c r="B24" s="89"/>
      <c r="C24" s="89"/>
      <c r="D24" s="89"/>
      <c r="E24" s="89"/>
      <c r="F24" s="89"/>
      <c r="G24" s="89"/>
      <c r="H24" s="89"/>
      <c r="I24" s="89"/>
      <c r="J24" s="89"/>
      <c r="K24" s="89"/>
      <c r="L24" s="89"/>
      <c r="M24" s="89"/>
      <c r="N24" s="89">
        <f t="shared" si="0"/>
        <v>0</v>
      </c>
      <c r="O24" s="330" t="e">
        <f t="shared" si="1"/>
        <v>#DIV/0!</v>
      </c>
      <c r="P24" s="42"/>
      <c r="Q24" s="43"/>
    </row>
    <row r="25" spans="1:17" ht="13" customHeight="1" x14ac:dyDescent="0.15">
      <c r="A25" s="386" t="s">
        <v>30</v>
      </c>
      <c r="B25" s="89"/>
      <c r="C25" s="89"/>
      <c r="D25" s="89"/>
      <c r="E25" s="89"/>
      <c r="F25" s="89"/>
      <c r="G25" s="89"/>
      <c r="H25" s="89"/>
      <c r="I25" s="89"/>
      <c r="J25" s="89"/>
      <c r="K25" s="89"/>
      <c r="L25" s="89"/>
      <c r="M25" s="89"/>
      <c r="N25" s="89">
        <f t="shared" si="0"/>
        <v>0</v>
      </c>
      <c r="O25" s="330" t="e">
        <f t="shared" si="1"/>
        <v>#DIV/0!</v>
      </c>
      <c r="P25" s="42"/>
      <c r="Q25" s="43"/>
    </row>
    <row r="26" spans="1:17" ht="13" customHeight="1" x14ac:dyDescent="0.15">
      <c r="A26" s="386" t="s">
        <v>31</v>
      </c>
      <c r="B26" s="89"/>
      <c r="C26" s="89"/>
      <c r="D26" s="89"/>
      <c r="E26" s="89"/>
      <c r="F26" s="89"/>
      <c r="G26" s="89"/>
      <c r="H26" s="89"/>
      <c r="I26" s="89"/>
      <c r="J26" s="89"/>
      <c r="K26" s="89"/>
      <c r="L26" s="89"/>
      <c r="M26" s="89"/>
      <c r="N26" s="89">
        <f t="shared" si="0"/>
        <v>0</v>
      </c>
      <c r="O26" s="330" t="e">
        <f t="shared" si="1"/>
        <v>#DIV/0!</v>
      </c>
      <c r="P26" s="42"/>
      <c r="Q26" s="43"/>
    </row>
    <row r="27" spans="1:17" ht="13" customHeight="1" x14ac:dyDescent="0.15">
      <c r="A27" s="386" t="s">
        <v>32</v>
      </c>
      <c r="B27" s="89"/>
      <c r="C27" s="89"/>
      <c r="D27" s="89"/>
      <c r="E27" s="89"/>
      <c r="F27" s="89"/>
      <c r="G27" s="89"/>
      <c r="H27" s="89"/>
      <c r="I27" s="89"/>
      <c r="J27" s="89"/>
      <c r="K27" s="89"/>
      <c r="L27" s="89"/>
      <c r="M27" s="89"/>
      <c r="N27" s="89">
        <f t="shared" si="0"/>
        <v>0</v>
      </c>
      <c r="O27" s="330" t="e">
        <f t="shared" si="1"/>
        <v>#DIV/0!</v>
      </c>
      <c r="P27" s="42"/>
      <c r="Q27" s="43"/>
    </row>
    <row r="28" spans="1:17" ht="13" customHeight="1" x14ac:dyDescent="0.15">
      <c r="A28" s="253" t="s">
        <v>33</v>
      </c>
      <c r="B28" s="91"/>
      <c r="C28" s="91"/>
      <c r="D28" s="91"/>
      <c r="E28" s="91"/>
      <c r="F28" s="91"/>
      <c r="G28" s="91"/>
      <c r="H28" s="91"/>
      <c r="I28" s="91"/>
      <c r="J28" s="91"/>
      <c r="K28" s="91"/>
      <c r="L28" s="91"/>
      <c r="M28" s="91"/>
      <c r="N28" s="314">
        <f t="shared" si="0"/>
        <v>0</v>
      </c>
      <c r="O28" s="334" t="e">
        <f t="shared" si="1"/>
        <v>#DIV/0!</v>
      </c>
      <c r="P28" s="42"/>
      <c r="Q28" s="43"/>
    </row>
    <row r="29" spans="1:17" ht="13" customHeight="1" x14ac:dyDescent="0.15">
      <c r="A29" s="253" t="s">
        <v>38</v>
      </c>
      <c r="B29" s="91"/>
      <c r="C29" s="91"/>
      <c r="D29" s="91"/>
      <c r="E29" s="91"/>
      <c r="F29" s="91"/>
      <c r="G29" s="91"/>
      <c r="H29" s="91"/>
      <c r="I29" s="91"/>
      <c r="J29" s="91"/>
      <c r="K29" s="91"/>
      <c r="L29" s="91"/>
      <c r="M29" s="91"/>
      <c r="N29" s="314">
        <f t="shared" si="0"/>
        <v>0</v>
      </c>
      <c r="O29" s="334" t="e">
        <f t="shared" si="1"/>
        <v>#DIV/0!</v>
      </c>
      <c r="P29" s="42"/>
      <c r="Q29" s="43"/>
    </row>
    <row r="30" spans="1:17" ht="13" customHeight="1" x14ac:dyDescent="0.15">
      <c r="A30" s="387" t="s">
        <v>39</v>
      </c>
      <c r="B30" s="89"/>
      <c r="C30" s="89"/>
      <c r="D30" s="89"/>
      <c r="E30" s="89"/>
      <c r="F30" s="89"/>
      <c r="G30" s="89"/>
      <c r="H30" s="89"/>
      <c r="I30" s="89"/>
      <c r="J30" s="89"/>
      <c r="K30" s="89"/>
      <c r="L30" s="89"/>
      <c r="M30" s="89"/>
      <c r="N30" s="89">
        <f t="shared" si="0"/>
        <v>0</v>
      </c>
      <c r="O30" s="335" t="e">
        <f t="shared" si="1"/>
        <v>#DIV/0!</v>
      </c>
      <c r="P30" s="42"/>
      <c r="Q30" s="43"/>
    </row>
    <row r="31" spans="1:17" ht="13" customHeight="1" x14ac:dyDescent="0.15">
      <c r="A31" s="387" t="s">
        <v>40</v>
      </c>
      <c r="B31" s="89"/>
      <c r="C31" s="89"/>
      <c r="D31" s="89"/>
      <c r="E31" s="89"/>
      <c r="F31" s="89"/>
      <c r="G31" s="89"/>
      <c r="H31" s="89"/>
      <c r="I31" s="89"/>
      <c r="J31" s="89"/>
      <c r="K31" s="89"/>
      <c r="L31" s="89"/>
      <c r="M31" s="89"/>
      <c r="N31" s="89">
        <f t="shared" si="0"/>
        <v>0</v>
      </c>
      <c r="O31" s="335" t="e">
        <f t="shared" si="1"/>
        <v>#DIV/0!</v>
      </c>
      <c r="P31" s="42"/>
      <c r="Q31" s="43"/>
    </row>
    <row r="32" spans="1:17" ht="13" customHeight="1" x14ac:dyDescent="0.15">
      <c r="A32" s="253" t="s">
        <v>41</v>
      </c>
      <c r="B32" s="91"/>
      <c r="C32" s="91"/>
      <c r="D32" s="91"/>
      <c r="E32" s="91"/>
      <c r="F32" s="91"/>
      <c r="G32" s="91"/>
      <c r="H32" s="91"/>
      <c r="I32" s="91"/>
      <c r="J32" s="91"/>
      <c r="K32" s="91"/>
      <c r="L32" s="91"/>
      <c r="M32" s="91"/>
      <c r="N32" s="314">
        <f t="shared" si="0"/>
        <v>0</v>
      </c>
      <c r="O32" s="334" t="e">
        <f t="shared" si="1"/>
        <v>#DIV/0!</v>
      </c>
      <c r="P32" s="42"/>
      <c r="Q32" s="43"/>
    </row>
    <row r="33" spans="1:27" ht="13" customHeight="1" x14ac:dyDescent="0.15">
      <c r="A33" s="336" t="s">
        <v>44</v>
      </c>
      <c r="B33" s="107"/>
      <c r="C33" s="107"/>
      <c r="D33" s="107"/>
      <c r="E33" s="107"/>
      <c r="F33" s="107"/>
      <c r="G33" s="107"/>
      <c r="H33" s="107"/>
      <c r="I33" s="107"/>
      <c r="J33" s="107"/>
      <c r="K33" s="107"/>
      <c r="L33" s="107"/>
      <c r="M33" s="107"/>
      <c r="N33" s="315">
        <f t="shared" si="0"/>
        <v>0</v>
      </c>
      <c r="O33" s="337" t="e">
        <f t="shared" si="1"/>
        <v>#DIV/0!</v>
      </c>
      <c r="P33" s="39"/>
      <c r="Q33" s="40"/>
      <c r="R33" s="37"/>
      <c r="S33" s="37"/>
      <c r="T33" s="37"/>
      <c r="U33" s="37"/>
      <c r="V33" s="37"/>
      <c r="W33" s="37"/>
      <c r="X33" s="37"/>
      <c r="Y33" s="37"/>
      <c r="Z33" s="37"/>
      <c r="AA33" s="37"/>
    </row>
    <row r="34" spans="1:27" ht="13" customHeight="1" x14ac:dyDescent="0.15">
      <c r="A34" s="386" t="s">
        <v>45</v>
      </c>
      <c r="B34" s="89"/>
      <c r="C34" s="89"/>
      <c r="D34" s="89"/>
      <c r="E34" s="89"/>
      <c r="F34" s="89"/>
      <c r="G34" s="89"/>
      <c r="H34" s="89"/>
      <c r="I34" s="89"/>
      <c r="J34" s="89"/>
      <c r="K34" s="89"/>
      <c r="L34" s="89"/>
      <c r="M34" s="89"/>
      <c r="N34" s="89">
        <f t="shared" si="0"/>
        <v>0</v>
      </c>
      <c r="O34" s="335" t="e">
        <f t="shared" si="1"/>
        <v>#DIV/0!</v>
      </c>
      <c r="P34" s="42"/>
      <c r="Q34" s="43"/>
    </row>
    <row r="35" spans="1:27" ht="13" customHeight="1" x14ac:dyDescent="0.15">
      <c r="A35" s="386" t="s">
        <v>46</v>
      </c>
      <c r="B35" s="89"/>
      <c r="C35" s="89"/>
      <c r="D35" s="89"/>
      <c r="E35" s="89"/>
      <c r="F35" s="89"/>
      <c r="G35" s="89"/>
      <c r="H35" s="89"/>
      <c r="I35" s="89"/>
      <c r="J35" s="89"/>
      <c r="K35" s="89"/>
      <c r="L35" s="89"/>
      <c r="M35" s="89"/>
      <c r="N35" s="89">
        <f t="shared" si="0"/>
        <v>0</v>
      </c>
      <c r="O35" s="335" t="e">
        <f t="shared" si="1"/>
        <v>#DIV/0!</v>
      </c>
      <c r="P35" s="42"/>
      <c r="Q35" s="43"/>
    </row>
    <row r="36" spans="1:27" ht="13" customHeight="1" x14ac:dyDescent="0.15">
      <c r="A36" s="386" t="s">
        <v>211</v>
      </c>
      <c r="B36" s="89"/>
      <c r="C36" s="89"/>
      <c r="D36" s="89"/>
      <c r="E36" s="89"/>
      <c r="F36" s="89"/>
      <c r="G36" s="89"/>
      <c r="H36" s="89"/>
      <c r="I36" s="89"/>
      <c r="J36" s="89"/>
      <c r="K36" s="89"/>
      <c r="L36" s="89"/>
      <c r="M36" s="89"/>
      <c r="N36" s="89">
        <f t="shared" si="0"/>
        <v>0</v>
      </c>
      <c r="O36" s="335" t="e">
        <f t="shared" si="1"/>
        <v>#DIV/0!</v>
      </c>
      <c r="P36" s="42"/>
      <c r="Q36" s="43"/>
    </row>
    <row r="37" spans="1:27" ht="13" customHeight="1" x14ac:dyDescent="0.15">
      <c r="A37" s="386" t="s">
        <v>47</v>
      </c>
      <c r="B37" s="89"/>
      <c r="C37" s="89"/>
      <c r="D37" s="89"/>
      <c r="E37" s="89"/>
      <c r="F37" s="89"/>
      <c r="G37" s="89"/>
      <c r="H37" s="89"/>
      <c r="I37" s="89"/>
      <c r="J37" s="89"/>
      <c r="K37" s="89"/>
      <c r="L37" s="89"/>
      <c r="M37" s="89"/>
      <c r="N37" s="89">
        <f t="shared" si="0"/>
        <v>0</v>
      </c>
      <c r="O37" s="335" t="e">
        <f t="shared" si="1"/>
        <v>#DIV/0!</v>
      </c>
      <c r="P37" s="42"/>
      <c r="Q37" s="43"/>
    </row>
    <row r="38" spans="1:27" ht="13" customHeight="1" x14ac:dyDescent="0.15">
      <c r="A38" s="386" t="s">
        <v>48</v>
      </c>
      <c r="B38" s="89"/>
      <c r="C38" s="89"/>
      <c r="D38" s="89"/>
      <c r="E38" s="89"/>
      <c r="F38" s="89"/>
      <c r="G38" s="89"/>
      <c r="H38" s="89"/>
      <c r="I38" s="89"/>
      <c r="J38" s="89"/>
      <c r="K38" s="89"/>
      <c r="L38" s="89"/>
      <c r="M38" s="89"/>
      <c r="N38" s="89">
        <f t="shared" si="0"/>
        <v>0</v>
      </c>
      <c r="O38" s="335" t="e">
        <f t="shared" si="1"/>
        <v>#DIV/0!</v>
      </c>
      <c r="P38" s="42"/>
      <c r="Q38" s="43"/>
    </row>
    <row r="39" spans="1:27" ht="13" customHeight="1" x14ac:dyDescent="0.15">
      <c r="A39" s="386" t="s">
        <v>49</v>
      </c>
      <c r="B39" s="89"/>
      <c r="C39" s="89"/>
      <c r="D39" s="89"/>
      <c r="E39" s="89"/>
      <c r="F39" s="89"/>
      <c r="G39" s="89"/>
      <c r="H39" s="89"/>
      <c r="I39" s="89"/>
      <c r="J39" s="89"/>
      <c r="K39" s="89"/>
      <c r="L39" s="89"/>
      <c r="M39" s="89"/>
      <c r="N39" s="89">
        <f t="shared" si="0"/>
        <v>0</v>
      </c>
      <c r="O39" s="335" t="e">
        <f t="shared" si="1"/>
        <v>#DIV/0!</v>
      </c>
      <c r="P39" s="42"/>
      <c r="Q39" s="43"/>
    </row>
    <row r="40" spans="1:27" ht="13" customHeight="1" x14ac:dyDescent="0.15">
      <c r="A40" s="386" t="s">
        <v>50</v>
      </c>
      <c r="B40" s="89"/>
      <c r="C40" s="89"/>
      <c r="D40" s="89"/>
      <c r="E40" s="89"/>
      <c r="F40" s="89"/>
      <c r="G40" s="89"/>
      <c r="H40" s="89"/>
      <c r="I40" s="89"/>
      <c r="J40" s="89"/>
      <c r="K40" s="89"/>
      <c r="L40" s="89"/>
      <c r="M40" s="89"/>
      <c r="N40" s="89">
        <f t="shared" si="0"/>
        <v>0</v>
      </c>
      <c r="O40" s="335" t="e">
        <f t="shared" si="1"/>
        <v>#DIV/0!</v>
      </c>
      <c r="P40" s="42"/>
      <c r="Q40" s="43"/>
    </row>
    <row r="41" spans="1:27" ht="13" customHeight="1" x14ac:dyDescent="0.15">
      <c r="A41" s="386" t="s">
        <v>194</v>
      </c>
      <c r="B41" s="89"/>
      <c r="C41" s="89"/>
      <c r="D41" s="89"/>
      <c r="E41" s="89"/>
      <c r="F41" s="89"/>
      <c r="G41" s="89"/>
      <c r="H41" s="89"/>
      <c r="I41" s="89"/>
      <c r="J41" s="89"/>
      <c r="K41" s="89"/>
      <c r="L41" s="89"/>
      <c r="M41" s="89"/>
      <c r="N41" s="89">
        <f t="shared" si="0"/>
        <v>0</v>
      </c>
      <c r="O41" s="335" t="e">
        <f t="shared" si="1"/>
        <v>#DIV/0!</v>
      </c>
      <c r="P41" s="42"/>
      <c r="Q41" s="43"/>
    </row>
    <row r="42" spans="1:27" ht="13" customHeight="1" x14ac:dyDescent="0.15">
      <c r="A42" s="388" t="s">
        <v>51</v>
      </c>
      <c r="B42" s="89"/>
      <c r="C42" s="89"/>
      <c r="D42" s="89"/>
      <c r="E42" s="89"/>
      <c r="F42" s="89"/>
      <c r="G42" s="89"/>
      <c r="H42" s="89"/>
      <c r="I42" s="89"/>
      <c r="J42" s="89"/>
      <c r="K42" s="89"/>
      <c r="L42" s="89"/>
      <c r="M42" s="89"/>
      <c r="N42" s="89">
        <f t="shared" si="0"/>
        <v>0</v>
      </c>
      <c r="O42" s="335" t="e">
        <f t="shared" si="1"/>
        <v>#DIV/0!</v>
      </c>
      <c r="P42" s="42"/>
      <c r="Q42" s="43"/>
    </row>
    <row r="43" spans="1:27" ht="13" customHeight="1" x14ac:dyDescent="0.15">
      <c r="A43" s="338" t="s">
        <v>52</v>
      </c>
      <c r="B43" s="90"/>
      <c r="C43" s="90"/>
      <c r="D43" s="90"/>
      <c r="E43" s="90"/>
      <c r="F43" s="90"/>
      <c r="G43" s="90"/>
      <c r="H43" s="90"/>
      <c r="I43" s="90"/>
      <c r="J43" s="90"/>
      <c r="K43" s="90"/>
      <c r="L43" s="90"/>
      <c r="M43" s="90"/>
      <c r="N43" s="316">
        <f t="shared" si="0"/>
        <v>0</v>
      </c>
      <c r="O43" s="339" t="e">
        <f t="shared" si="1"/>
        <v>#DIV/0!</v>
      </c>
      <c r="P43" s="39"/>
      <c r="Q43" s="40"/>
    </row>
    <row r="44" spans="1:27" ht="13" customHeight="1" x14ac:dyDescent="0.15">
      <c r="A44" s="340" t="s">
        <v>104</v>
      </c>
      <c r="B44" s="90"/>
      <c r="C44" s="90"/>
      <c r="D44" s="90"/>
      <c r="E44" s="90"/>
      <c r="F44" s="90"/>
      <c r="G44" s="90"/>
      <c r="H44" s="90"/>
      <c r="I44" s="90"/>
      <c r="J44" s="90"/>
      <c r="K44" s="90"/>
      <c r="L44" s="90"/>
      <c r="M44" s="90"/>
      <c r="N44" s="317">
        <f t="shared" si="0"/>
        <v>0</v>
      </c>
      <c r="O44" s="341" t="e">
        <f t="shared" si="1"/>
        <v>#DIV/0!</v>
      </c>
      <c r="P44" s="39"/>
      <c r="Q44" s="40"/>
    </row>
    <row r="45" spans="1:27" ht="13" customHeight="1" x14ac:dyDescent="0.15">
      <c r="A45" s="342" t="s">
        <v>63</v>
      </c>
      <c r="B45" s="90"/>
      <c r="C45" s="90"/>
      <c r="D45" s="90"/>
      <c r="E45" s="90"/>
      <c r="F45" s="90"/>
      <c r="G45" s="90"/>
      <c r="H45" s="90"/>
      <c r="I45" s="90"/>
      <c r="J45" s="90"/>
      <c r="K45" s="90"/>
      <c r="L45" s="90"/>
      <c r="M45" s="90"/>
      <c r="N45" s="318">
        <f t="shared" si="0"/>
        <v>0</v>
      </c>
      <c r="O45" s="343" t="e">
        <f t="shared" si="1"/>
        <v>#DIV/0!</v>
      </c>
      <c r="P45" s="39"/>
      <c r="Q45" s="40"/>
    </row>
    <row r="46" spans="1:27" ht="13" customHeight="1" x14ac:dyDescent="0.15">
      <c r="A46" s="344" t="s">
        <v>67</v>
      </c>
      <c r="B46" s="90"/>
      <c r="C46" s="90"/>
      <c r="D46" s="90"/>
      <c r="E46" s="90"/>
      <c r="F46" s="90"/>
      <c r="G46" s="90"/>
      <c r="H46" s="90"/>
      <c r="I46" s="90"/>
      <c r="J46" s="90"/>
      <c r="K46" s="90"/>
      <c r="L46" s="90"/>
      <c r="M46" s="90"/>
      <c r="N46" s="319">
        <f t="shared" si="0"/>
        <v>0</v>
      </c>
      <c r="O46" s="345" t="e">
        <f t="shared" si="1"/>
        <v>#DIV/0!</v>
      </c>
      <c r="P46" s="39"/>
      <c r="Q46" s="40"/>
    </row>
    <row r="47" spans="1:27" ht="13" customHeight="1" x14ac:dyDescent="0.15">
      <c r="A47" s="346" t="s">
        <v>76</v>
      </c>
      <c r="B47" s="90"/>
      <c r="C47" s="90"/>
      <c r="D47" s="90"/>
      <c r="E47" s="90"/>
      <c r="F47" s="90"/>
      <c r="G47" s="90"/>
      <c r="H47" s="90"/>
      <c r="I47" s="90"/>
      <c r="J47" s="90"/>
      <c r="K47" s="90"/>
      <c r="L47" s="90"/>
      <c r="M47" s="90"/>
      <c r="N47" s="320">
        <f t="shared" si="0"/>
        <v>0</v>
      </c>
      <c r="O47" s="347" t="e">
        <f t="shared" si="1"/>
        <v>#DIV/0!</v>
      </c>
      <c r="P47" s="39"/>
      <c r="Q47" s="40"/>
    </row>
    <row r="48" spans="1:27" ht="13" customHeight="1" x14ac:dyDescent="0.15">
      <c r="A48" s="348" t="s">
        <v>82</v>
      </c>
      <c r="B48" s="90"/>
      <c r="C48" s="90"/>
      <c r="D48" s="90"/>
      <c r="E48" s="90"/>
      <c r="F48" s="90"/>
      <c r="G48" s="90"/>
      <c r="H48" s="90"/>
      <c r="I48" s="90"/>
      <c r="J48" s="90"/>
      <c r="K48" s="90"/>
      <c r="L48" s="90"/>
      <c r="M48" s="90"/>
      <c r="N48" s="321">
        <f t="shared" si="0"/>
        <v>0</v>
      </c>
      <c r="O48" s="349" t="e">
        <f t="shared" si="1"/>
        <v>#DIV/0!</v>
      </c>
      <c r="P48" s="39"/>
      <c r="Q48" s="40"/>
    </row>
    <row r="49" spans="1:17" ht="13" customHeight="1" x14ac:dyDescent="0.15">
      <c r="A49" s="261" t="s">
        <v>84</v>
      </c>
      <c r="B49" s="90"/>
      <c r="C49" s="90"/>
      <c r="D49" s="90"/>
      <c r="E49" s="90"/>
      <c r="F49" s="90"/>
      <c r="G49" s="90"/>
      <c r="H49" s="90"/>
      <c r="I49" s="90"/>
      <c r="J49" s="90"/>
      <c r="K49" s="90"/>
      <c r="L49" s="90"/>
      <c r="M49" s="90"/>
      <c r="N49" s="199">
        <f t="shared" si="0"/>
        <v>0</v>
      </c>
      <c r="O49" s="329" t="e">
        <f t="shared" si="1"/>
        <v>#DIV/0!</v>
      </c>
      <c r="P49" s="39"/>
      <c r="Q49" s="40"/>
    </row>
    <row r="50" spans="1:17" ht="13" customHeight="1" x14ac:dyDescent="0.15">
      <c r="A50" s="250" t="s">
        <v>86</v>
      </c>
      <c r="B50" s="90"/>
      <c r="C50" s="90"/>
      <c r="D50" s="90"/>
      <c r="E50" s="90"/>
      <c r="F50" s="90"/>
      <c r="G50" s="90"/>
      <c r="H50" s="90"/>
      <c r="I50" s="90"/>
      <c r="J50" s="90"/>
      <c r="K50" s="90"/>
      <c r="L50" s="90"/>
      <c r="M50" s="90"/>
      <c r="N50" s="311">
        <f t="shared" si="0"/>
        <v>0</v>
      </c>
      <c r="O50" s="331" t="e">
        <f t="shared" si="1"/>
        <v>#DIV/0!</v>
      </c>
      <c r="P50" s="39"/>
      <c r="Q50" s="40"/>
    </row>
    <row r="51" spans="1:17" s="44" customFormat="1" ht="13" customHeight="1" x14ac:dyDescent="0.15">
      <c r="A51" s="262" t="s">
        <v>88</v>
      </c>
      <c r="B51" s="92"/>
      <c r="C51" s="92"/>
      <c r="D51" s="92"/>
      <c r="E51" s="92"/>
      <c r="F51" s="92"/>
      <c r="G51" s="92"/>
      <c r="H51" s="92"/>
      <c r="I51" s="92"/>
      <c r="J51" s="92"/>
      <c r="K51" s="92"/>
      <c r="L51" s="92"/>
      <c r="M51" s="92"/>
      <c r="N51" s="322">
        <f t="shared" si="0"/>
        <v>0</v>
      </c>
      <c r="O51" s="350" t="e">
        <f t="shared" si="1"/>
        <v>#DIV/0!</v>
      </c>
      <c r="P51" s="39"/>
    </row>
    <row r="52" spans="1:17" ht="13" customHeight="1" x14ac:dyDescent="0.15">
      <c r="A52" s="263" t="s">
        <v>208</v>
      </c>
      <c r="B52" s="92"/>
      <c r="C52" s="92"/>
      <c r="D52" s="92"/>
      <c r="E52" s="92"/>
      <c r="F52" s="92"/>
      <c r="G52" s="92"/>
      <c r="H52" s="92"/>
      <c r="I52" s="92"/>
      <c r="J52" s="92"/>
      <c r="K52" s="92"/>
      <c r="L52" s="92"/>
      <c r="M52" s="92"/>
      <c r="N52" s="323">
        <f t="shared" si="0"/>
        <v>0</v>
      </c>
      <c r="O52" s="351" t="e">
        <f t="shared" si="1"/>
        <v>#DIV/0!</v>
      </c>
      <c r="P52" s="39"/>
      <c r="Q52" s="40"/>
    </row>
    <row r="53" spans="1:17" ht="13" customHeight="1" x14ac:dyDescent="0.15">
      <c r="A53" s="264" t="s">
        <v>229</v>
      </c>
      <c r="B53" s="93">
        <f>B52+B51+B50+B49+B48+B47+B46+B45+B44+B43+B33+B14+B13+B12+B3</f>
        <v>0</v>
      </c>
      <c r="C53" s="93">
        <f t="shared" ref="C53:M53" si="2">C52+C51+C50+C49+C48+C47+C46+C45+C44+C43+C33+C14+C13+C12+C3</f>
        <v>0</v>
      </c>
      <c r="D53" s="93">
        <f t="shared" si="2"/>
        <v>0</v>
      </c>
      <c r="E53" s="93">
        <f t="shared" si="2"/>
        <v>0</v>
      </c>
      <c r="F53" s="93">
        <f t="shared" si="2"/>
        <v>0</v>
      </c>
      <c r="G53" s="93">
        <f t="shared" si="2"/>
        <v>0</v>
      </c>
      <c r="H53" s="93">
        <f t="shared" si="2"/>
        <v>0</v>
      </c>
      <c r="I53" s="93">
        <f t="shared" si="2"/>
        <v>0</v>
      </c>
      <c r="J53" s="93">
        <f t="shared" si="2"/>
        <v>0</v>
      </c>
      <c r="K53" s="93">
        <f t="shared" si="2"/>
        <v>0</v>
      </c>
      <c r="L53" s="93">
        <f t="shared" si="2"/>
        <v>0</v>
      </c>
      <c r="M53" s="93">
        <f t="shared" si="2"/>
        <v>0</v>
      </c>
      <c r="N53" s="324">
        <f>SUM(B53:M53)</f>
        <v>0</v>
      </c>
      <c r="O53" s="352"/>
      <c r="P53" s="39"/>
    </row>
    <row r="54" spans="1:17" ht="13" customHeight="1" thickBot="1" x14ac:dyDescent="0.2">
      <c r="A54" s="265" t="s">
        <v>226</v>
      </c>
      <c r="B54" s="353" t="e">
        <f t="shared" ref="B54:M54" si="3">B53/B2</f>
        <v>#DIV/0!</v>
      </c>
      <c r="C54" s="353" t="e">
        <f t="shared" si="3"/>
        <v>#DIV/0!</v>
      </c>
      <c r="D54" s="353" t="e">
        <f t="shared" si="3"/>
        <v>#DIV/0!</v>
      </c>
      <c r="E54" s="353" t="e">
        <f t="shared" si="3"/>
        <v>#DIV/0!</v>
      </c>
      <c r="F54" s="353" t="e">
        <f t="shared" si="3"/>
        <v>#DIV/0!</v>
      </c>
      <c r="G54" s="353" t="e">
        <f t="shared" si="3"/>
        <v>#DIV/0!</v>
      </c>
      <c r="H54" s="353" t="e">
        <f t="shared" si="3"/>
        <v>#DIV/0!</v>
      </c>
      <c r="I54" s="353" t="e">
        <f t="shared" si="3"/>
        <v>#DIV/0!</v>
      </c>
      <c r="J54" s="353" t="e">
        <f t="shared" si="3"/>
        <v>#DIV/0!</v>
      </c>
      <c r="K54" s="353" t="e">
        <f t="shared" si="3"/>
        <v>#DIV/0!</v>
      </c>
      <c r="L54" s="353" t="e">
        <f t="shared" si="3"/>
        <v>#DIV/0!</v>
      </c>
      <c r="M54" s="353" t="e">
        <f t="shared" si="3"/>
        <v>#DIV/0!</v>
      </c>
      <c r="N54" s="354" t="e">
        <f>SUM(B54:M54)/12</f>
        <v>#DIV/0!</v>
      </c>
      <c r="O54" s="355"/>
      <c r="P54" s="39"/>
      <c r="Q54" s="40"/>
    </row>
    <row r="55" spans="1:17" ht="13" customHeight="1" x14ac:dyDescent="0.15">
      <c r="B55" s="41"/>
      <c r="C55" s="41"/>
      <c r="D55" s="41"/>
      <c r="E55" s="41"/>
      <c r="F55" s="41"/>
      <c r="G55" s="41"/>
      <c r="H55" s="41"/>
      <c r="I55" s="41"/>
      <c r="J55" s="41"/>
      <c r="K55" s="41"/>
      <c r="L55" s="41"/>
      <c r="M55" s="41"/>
      <c r="N55" s="41"/>
      <c r="O55" s="41"/>
      <c r="P55" s="41"/>
    </row>
    <row r="56" spans="1:17" ht="13" customHeight="1" x14ac:dyDescent="0.15">
      <c r="B56" s="41"/>
      <c r="C56" s="41"/>
      <c r="D56" s="41"/>
      <c r="E56" s="41"/>
      <c r="F56" s="41"/>
      <c r="G56" s="41"/>
      <c r="H56" s="41"/>
      <c r="I56" s="41"/>
      <c r="J56" s="41"/>
      <c r="K56" s="41"/>
      <c r="L56" s="41"/>
      <c r="M56" s="41"/>
      <c r="N56" s="41"/>
      <c r="O56" s="41"/>
      <c r="P56" s="41"/>
    </row>
    <row r="57" spans="1:17" ht="13" customHeight="1" x14ac:dyDescent="0.15">
      <c r="B57" s="41"/>
      <c r="C57" s="41"/>
      <c r="D57" s="41"/>
      <c r="E57" s="41"/>
      <c r="F57" s="41"/>
      <c r="G57" s="41"/>
      <c r="H57" s="41"/>
      <c r="I57" s="41"/>
      <c r="J57" s="41"/>
      <c r="K57" s="41"/>
      <c r="L57" s="41"/>
      <c r="M57" s="41"/>
      <c r="N57" s="41"/>
      <c r="O57" s="41"/>
      <c r="P57" s="41"/>
    </row>
    <row r="58" spans="1:17" ht="13" customHeight="1" x14ac:dyDescent="0.15">
      <c r="B58" s="41"/>
      <c r="C58" s="41"/>
      <c r="D58" s="41"/>
      <c r="E58" s="41"/>
      <c r="F58" s="41"/>
      <c r="G58" s="41"/>
      <c r="H58" s="41"/>
      <c r="I58" s="41"/>
      <c r="J58" s="41"/>
      <c r="K58" s="41"/>
      <c r="L58" s="41"/>
      <c r="M58" s="41"/>
      <c r="N58" s="41"/>
      <c r="O58" s="41"/>
      <c r="P58" s="41"/>
    </row>
    <row r="59" spans="1:17" ht="13" customHeight="1" x14ac:dyDescent="0.15">
      <c r="B59" s="41"/>
      <c r="C59" s="41"/>
      <c r="D59" s="41"/>
      <c r="E59" s="41"/>
      <c r="F59" s="41"/>
      <c r="G59" s="41"/>
      <c r="H59" s="41"/>
      <c r="I59" s="41"/>
      <c r="J59" s="41"/>
      <c r="K59" s="41"/>
      <c r="L59" s="41"/>
      <c r="M59" s="41"/>
      <c r="N59" s="41"/>
      <c r="O59" s="41"/>
      <c r="P59" s="41"/>
    </row>
    <row r="60" spans="1:17" ht="13" customHeight="1" x14ac:dyDescent="0.15">
      <c r="B60" s="41"/>
      <c r="C60" s="41"/>
      <c r="D60" s="41"/>
      <c r="E60" s="41"/>
      <c r="F60" s="41"/>
      <c r="G60" s="41"/>
      <c r="H60" s="41"/>
      <c r="I60" s="41"/>
      <c r="J60" s="41"/>
      <c r="K60" s="41"/>
      <c r="L60" s="41"/>
      <c r="M60" s="41"/>
      <c r="N60" s="41"/>
      <c r="O60" s="41"/>
      <c r="P60" s="41"/>
    </row>
    <row r="61" spans="1:17" ht="13" customHeight="1" x14ac:dyDescent="0.15">
      <c r="B61" s="41"/>
      <c r="C61" s="41"/>
      <c r="D61" s="41"/>
      <c r="E61" s="41"/>
      <c r="F61" s="41"/>
      <c r="G61" s="41"/>
      <c r="H61" s="41"/>
      <c r="I61" s="41"/>
      <c r="J61" s="41"/>
      <c r="K61" s="41"/>
      <c r="L61" s="41"/>
      <c r="M61" s="41"/>
      <c r="N61" s="41"/>
      <c r="O61" s="41"/>
      <c r="P61" s="41"/>
    </row>
    <row r="62" spans="1:17" ht="13" customHeight="1" x14ac:dyDescent="0.15">
      <c r="B62" s="41"/>
      <c r="C62" s="41"/>
      <c r="D62" s="41"/>
      <c r="E62" s="41"/>
      <c r="F62" s="41"/>
      <c r="G62" s="41"/>
      <c r="H62" s="41"/>
      <c r="I62" s="41"/>
      <c r="J62" s="41"/>
      <c r="K62" s="41"/>
      <c r="L62" s="41"/>
      <c r="M62" s="41"/>
      <c r="N62" s="41"/>
      <c r="O62" s="41"/>
      <c r="P62" s="41"/>
    </row>
    <row r="63" spans="1:17" ht="13" customHeight="1" x14ac:dyDescent="0.15">
      <c r="B63" s="41"/>
      <c r="C63" s="41"/>
      <c r="D63" s="41"/>
      <c r="E63" s="41"/>
      <c r="F63" s="41"/>
      <c r="G63" s="41"/>
      <c r="H63" s="41"/>
      <c r="I63" s="41"/>
      <c r="J63" s="41"/>
      <c r="K63" s="41"/>
      <c r="L63" s="41"/>
      <c r="M63" s="41"/>
      <c r="N63" s="41"/>
      <c r="O63" s="41"/>
      <c r="P63" s="41"/>
    </row>
    <row r="64" spans="1:17" ht="13" customHeight="1" x14ac:dyDescent="0.15">
      <c r="B64" s="41"/>
      <c r="C64" s="41"/>
      <c r="D64" s="41"/>
      <c r="E64" s="41"/>
      <c r="F64" s="41"/>
      <c r="G64" s="41"/>
      <c r="H64" s="41"/>
      <c r="I64" s="41"/>
      <c r="J64" s="41"/>
      <c r="K64" s="41"/>
      <c r="L64" s="41"/>
      <c r="M64" s="41"/>
      <c r="N64" s="41"/>
      <c r="O64" s="41"/>
      <c r="P64" s="41"/>
    </row>
    <row r="65" spans="2:16" ht="13" customHeight="1" x14ac:dyDescent="0.15">
      <c r="B65" s="41"/>
      <c r="C65" s="41"/>
      <c r="D65" s="41"/>
      <c r="E65" s="41"/>
      <c r="F65" s="41"/>
      <c r="G65" s="41"/>
      <c r="H65" s="41"/>
      <c r="I65" s="41"/>
      <c r="J65" s="41"/>
      <c r="K65" s="41"/>
      <c r="L65" s="41"/>
      <c r="M65" s="41"/>
      <c r="N65" s="41"/>
      <c r="O65" s="41"/>
      <c r="P65" s="41"/>
    </row>
    <row r="66" spans="2:16" ht="13" customHeight="1" x14ac:dyDescent="0.15">
      <c r="B66" s="41"/>
      <c r="C66" s="41"/>
      <c r="D66" s="41"/>
      <c r="E66" s="41"/>
      <c r="F66" s="41"/>
      <c r="G66" s="41"/>
      <c r="H66" s="41"/>
      <c r="I66" s="41"/>
      <c r="J66" s="41"/>
      <c r="K66" s="41"/>
      <c r="L66" s="41"/>
      <c r="M66" s="41"/>
      <c r="N66" s="41"/>
      <c r="O66" s="41"/>
      <c r="P66" s="41"/>
    </row>
    <row r="67" spans="2:16" ht="13" customHeight="1" x14ac:dyDescent="0.15">
      <c r="B67" s="41"/>
      <c r="C67" s="41"/>
      <c r="D67" s="41"/>
      <c r="E67" s="41"/>
      <c r="F67" s="41"/>
      <c r="G67" s="41"/>
      <c r="H67" s="41"/>
      <c r="I67" s="41"/>
      <c r="J67" s="41"/>
      <c r="K67" s="41"/>
      <c r="L67" s="41"/>
      <c r="M67" s="41"/>
      <c r="N67" s="41"/>
      <c r="O67" s="41"/>
      <c r="P67" s="41"/>
    </row>
    <row r="68" spans="2:16" ht="13" customHeight="1" x14ac:dyDescent="0.15">
      <c r="B68" s="41"/>
      <c r="C68" s="41"/>
      <c r="D68" s="41"/>
      <c r="E68" s="41"/>
      <c r="F68" s="41"/>
      <c r="G68" s="41"/>
      <c r="H68" s="41"/>
      <c r="I68" s="41"/>
      <c r="J68" s="41"/>
      <c r="K68" s="41"/>
      <c r="L68" s="41"/>
      <c r="M68" s="41"/>
      <c r="N68" s="41"/>
      <c r="O68" s="41"/>
      <c r="P68" s="41"/>
    </row>
    <row r="69" spans="2:16" ht="13" customHeight="1" x14ac:dyDescent="0.15">
      <c r="B69" s="41"/>
      <c r="C69" s="41"/>
      <c r="D69" s="41"/>
      <c r="E69" s="41"/>
      <c r="F69" s="41"/>
      <c r="G69" s="41"/>
      <c r="H69" s="41"/>
      <c r="I69" s="41"/>
      <c r="J69" s="41"/>
      <c r="K69" s="41"/>
      <c r="L69" s="41"/>
      <c r="M69" s="41"/>
      <c r="N69" s="41"/>
      <c r="O69" s="41"/>
      <c r="P69" s="41"/>
    </row>
    <row r="70" spans="2:16" ht="13" customHeight="1" x14ac:dyDescent="0.15">
      <c r="B70" s="41"/>
      <c r="C70" s="41"/>
      <c r="D70" s="41"/>
      <c r="E70" s="41"/>
      <c r="F70" s="41"/>
      <c r="G70" s="41"/>
      <c r="H70" s="41"/>
      <c r="I70" s="41"/>
      <c r="J70" s="41"/>
      <c r="K70" s="41"/>
      <c r="L70" s="41"/>
      <c r="M70" s="41"/>
      <c r="N70" s="41"/>
      <c r="O70" s="41"/>
      <c r="P70" s="41"/>
    </row>
    <row r="71" spans="2:16" ht="13" customHeight="1" x14ac:dyDescent="0.15">
      <c r="B71" s="41"/>
      <c r="C71" s="41"/>
      <c r="D71" s="41"/>
      <c r="E71" s="41"/>
      <c r="F71" s="41"/>
      <c r="G71" s="41"/>
      <c r="H71" s="41"/>
      <c r="I71" s="41"/>
      <c r="J71" s="41"/>
      <c r="K71" s="41"/>
      <c r="L71" s="41"/>
      <c r="M71" s="41"/>
      <c r="N71" s="41"/>
      <c r="O71" s="41"/>
      <c r="P71" s="41"/>
    </row>
    <row r="72" spans="2:16" ht="13" customHeight="1" x14ac:dyDescent="0.15">
      <c r="B72" s="41"/>
      <c r="C72" s="41"/>
      <c r="D72" s="41"/>
      <c r="E72" s="41"/>
      <c r="F72" s="41"/>
      <c r="G72" s="41"/>
      <c r="H72" s="41"/>
      <c r="I72" s="41"/>
      <c r="J72" s="41"/>
      <c r="K72" s="41"/>
      <c r="L72" s="41"/>
      <c r="M72" s="41"/>
      <c r="N72" s="41"/>
      <c r="O72" s="41"/>
      <c r="P72" s="41"/>
    </row>
    <row r="73" spans="2:16" ht="13" customHeight="1" x14ac:dyDescent="0.15">
      <c r="B73" s="41"/>
      <c r="C73" s="41"/>
      <c r="D73" s="41"/>
      <c r="E73" s="41"/>
      <c r="F73" s="41"/>
      <c r="G73" s="41"/>
      <c r="H73" s="41"/>
      <c r="I73" s="41"/>
      <c r="J73" s="41"/>
      <c r="K73" s="41"/>
      <c r="L73" s="41"/>
      <c r="M73" s="41"/>
      <c r="N73" s="41"/>
      <c r="O73" s="41"/>
      <c r="P73" s="41"/>
    </row>
    <row r="74" spans="2:16" ht="13" customHeight="1" x14ac:dyDescent="0.15">
      <c r="B74" s="41"/>
      <c r="C74" s="41"/>
      <c r="D74" s="41"/>
      <c r="E74" s="41"/>
      <c r="F74" s="41"/>
      <c r="G74" s="41"/>
      <c r="H74" s="41"/>
      <c r="I74" s="41"/>
      <c r="J74" s="41"/>
      <c r="K74" s="41"/>
      <c r="L74" s="41"/>
      <c r="M74" s="41"/>
      <c r="N74" s="41"/>
      <c r="O74" s="41"/>
      <c r="P74" s="41"/>
    </row>
    <row r="75" spans="2:16" ht="13" customHeight="1" x14ac:dyDescent="0.15">
      <c r="B75" s="41"/>
      <c r="C75" s="41"/>
      <c r="D75" s="41"/>
      <c r="E75" s="41"/>
      <c r="F75" s="41"/>
      <c r="G75" s="41"/>
      <c r="H75" s="41"/>
      <c r="I75" s="41"/>
      <c r="J75" s="41"/>
      <c r="K75" s="41"/>
      <c r="L75" s="41"/>
      <c r="M75" s="41"/>
      <c r="N75" s="41"/>
      <c r="O75" s="41"/>
      <c r="P75" s="41"/>
    </row>
    <row r="76" spans="2:16" ht="13" customHeight="1" x14ac:dyDescent="0.15">
      <c r="B76" s="41"/>
      <c r="C76" s="41"/>
      <c r="D76" s="41"/>
      <c r="E76" s="41"/>
      <c r="F76" s="41"/>
      <c r="G76" s="41"/>
      <c r="H76" s="41"/>
      <c r="I76" s="41"/>
      <c r="J76" s="41"/>
      <c r="K76" s="41"/>
      <c r="L76" s="41"/>
      <c r="M76" s="41"/>
      <c r="N76" s="41"/>
      <c r="O76" s="41"/>
      <c r="P76" s="41"/>
    </row>
    <row r="77" spans="2:16" ht="13" customHeight="1" x14ac:dyDescent="0.15">
      <c r="B77" s="41"/>
      <c r="C77" s="41"/>
      <c r="D77" s="41"/>
      <c r="E77" s="41"/>
      <c r="F77" s="41"/>
      <c r="G77" s="41"/>
      <c r="H77" s="41"/>
      <c r="I77" s="41"/>
      <c r="J77" s="41"/>
      <c r="K77" s="41"/>
      <c r="L77" s="41"/>
      <c r="M77" s="41"/>
      <c r="N77" s="41"/>
      <c r="O77" s="41"/>
      <c r="P77" s="41"/>
    </row>
    <row r="78" spans="2:16" ht="13" customHeight="1" x14ac:dyDescent="0.15">
      <c r="B78" s="41"/>
      <c r="C78" s="41"/>
      <c r="D78" s="41"/>
      <c r="E78" s="41"/>
      <c r="F78" s="41"/>
      <c r="G78" s="41"/>
      <c r="H78" s="41"/>
      <c r="I78" s="41"/>
      <c r="J78" s="41"/>
      <c r="K78" s="41"/>
      <c r="L78" s="41"/>
      <c r="M78" s="41"/>
      <c r="N78" s="41"/>
      <c r="O78" s="41"/>
      <c r="P78" s="41"/>
    </row>
    <row r="79" spans="2:16" ht="13" customHeight="1" x14ac:dyDescent="0.15">
      <c r="B79" s="41"/>
      <c r="C79" s="41"/>
      <c r="D79" s="41"/>
      <c r="E79" s="41"/>
      <c r="F79" s="41"/>
      <c r="G79" s="41"/>
      <c r="H79" s="41"/>
      <c r="I79" s="41"/>
      <c r="J79" s="41"/>
      <c r="K79" s="41"/>
      <c r="L79" s="41"/>
      <c r="M79" s="41"/>
      <c r="N79" s="41"/>
      <c r="O79" s="41"/>
      <c r="P79" s="41"/>
    </row>
    <row r="80" spans="2:16" ht="13" customHeight="1" x14ac:dyDescent="0.15">
      <c r="B80" s="41"/>
      <c r="C80" s="41"/>
      <c r="D80" s="41"/>
      <c r="E80" s="41"/>
      <c r="F80" s="41"/>
      <c r="G80" s="41"/>
      <c r="H80" s="41"/>
      <c r="I80" s="41"/>
      <c r="J80" s="41"/>
      <c r="K80" s="41"/>
      <c r="L80" s="41"/>
      <c r="M80" s="41"/>
      <c r="N80" s="41"/>
      <c r="O80" s="41"/>
      <c r="P80" s="41"/>
    </row>
    <row r="81" spans="2:16" ht="13" customHeight="1" x14ac:dyDescent="0.15">
      <c r="B81" s="41"/>
      <c r="C81" s="41"/>
      <c r="D81" s="41"/>
      <c r="E81" s="41"/>
      <c r="F81" s="41"/>
      <c r="G81" s="41"/>
      <c r="H81" s="41"/>
      <c r="I81" s="41"/>
      <c r="J81" s="41"/>
      <c r="K81" s="41"/>
      <c r="L81" s="41"/>
      <c r="M81" s="41"/>
      <c r="N81" s="41"/>
      <c r="O81" s="41"/>
      <c r="P81" s="41"/>
    </row>
    <row r="82" spans="2:16" ht="13" customHeight="1" x14ac:dyDescent="0.15">
      <c r="B82" s="41"/>
      <c r="C82" s="41"/>
      <c r="D82" s="41"/>
      <c r="E82" s="41"/>
      <c r="F82" s="41"/>
      <c r="G82" s="41"/>
      <c r="H82" s="41"/>
      <c r="I82" s="41"/>
      <c r="J82" s="41"/>
      <c r="K82" s="41"/>
      <c r="L82" s="41"/>
      <c r="M82" s="41"/>
      <c r="N82" s="41"/>
      <c r="O82" s="41"/>
      <c r="P82" s="41"/>
    </row>
    <row r="83" spans="2:16" ht="13" customHeight="1" x14ac:dyDescent="0.15">
      <c r="B83" s="41"/>
      <c r="C83" s="41"/>
      <c r="D83" s="41"/>
      <c r="E83" s="41"/>
      <c r="F83" s="41"/>
      <c r="G83" s="41"/>
      <c r="H83" s="41"/>
      <c r="I83" s="41"/>
      <c r="J83" s="41"/>
      <c r="K83" s="41"/>
      <c r="L83" s="41"/>
      <c r="M83" s="41"/>
      <c r="N83" s="41"/>
      <c r="O83" s="41"/>
      <c r="P83" s="41"/>
    </row>
    <row r="84" spans="2:16" ht="13" customHeight="1" x14ac:dyDescent="0.15">
      <c r="B84" s="41"/>
      <c r="C84" s="41"/>
      <c r="D84" s="41"/>
      <c r="E84" s="41"/>
      <c r="F84" s="41"/>
      <c r="G84" s="41"/>
      <c r="H84" s="41"/>
      <c r="I84" s="41"/>
      <c r="J84" s="41"/>
      <c r="K84" s="41"/>
      <c r="L84" s="41"/>
      <c r="M84" s="41"/>
      <c r="N84" s="41"/>
      <c r="O84" s="41"/>
      <c r="P84" s="41"/>
    </row>
    <row r="85" spans="2:16" ht="13" customHeight="1" x14ac:dyDescent="0.15">
      <c r="B85" s="41"/>
      <c r="C85" s="41"/>
      <c r="D85" s="41"/>
      <c r="E85" s="41"/>
      <c r="F85" s="41"/>
      <c r="G85" s="41"/>
      <c r="H85" s="41"/>
      <c r="I85" s="41"/>
      <c r="J85" s="41"/>
      <c r="K85" s="41"/>
      <c r="L85" s="41"/>
      <c r="M85" s="41"/>
      <c r="N85" s="41"/>
      <c r="O85" s="41"/>
      <c r="P85" s="41"/>
    </row>
    <row r="86" spans="2:16" ht="13" customHeight="1" x14ac:dyDescent="0.15">
      <c r="B86" s="41"/>
      <c r="C86" s="41"/>
      <c r="D86" s="41"/>
      <c r="E86" s="41"/>
      <c r="F86" s="41"/>
      <c r="G86" s="41"/>
      <c r="H86" s="41"/>
      <c r="I86" s="41"/>
      <c r="J86" s="41"/>
      <c r="K86" s="41"/>
      <c r="L86" s="41"/>
      <c r="M86" s="41"/>
      <c r="N86" s="41"/>
      <c r="O86" s="41"/>
      <c r="P86" s="41"/>
    </row>
    <row r="87" spans="2:16" ht="13" customHeight="1" x14ac:dyDescent="0.15">
      <c r="B87" s="41"/>
      <c r="C87" s="41"/>
      <c r="D87" s="41"/>
      <c r="E87" s="41"/>
      <c r="F87" s="41"/>
      <c r="G87" s="41"/>
      <c r="H87" s="41"/>
      <c r="I87" s="41"/>
      <c r="J87" s="41"/>
      <c r="K87" s="41"/>
      <c r="L87" s="41"/>
      <c r="M87" s="41"/>
      <c r="N87" s="41"/>
      <c r="O87" s="41"/>
      <c r="P87" s="41"/>
    </row>
    <row r="88" spans="2:16" ht="13" customHeight="1" x14ac:dyDescent="0.15">
      <c r="B88" s="41"/>
      <c r="C88" s="41"/>
      <c r="D88" s="41"/>
      <c r="E88" s="41"/>
      <c r="F88" s="41"/>
      <c r="G88" s="41"/>
      <c r="H88" s="41"/>
      <c r="I88" s="41"/>
      <c r="J88" s="41"/>
      <c r="K88" s="41"/>
      <c r="L88" s="41"/>
      <c r="M88" s="41"/>
      <c r="N88" s="41"/>
      <c r="O88" s="41"/>
      <c r="P88" s="41"/>
    </row>
    <row r="89" spans="2:16" ht="13" customHeight="1" x14ac:dyDescent="0.15">
      <c r="B89" s="41"/>
      <c r="C89" s="41"/>
      <c r="D89" s="41"/>
      <c r="E89" s="41"/>
      <c r="F89" s="41"/>
      <c r="G89" s="41"/>
      <c r="H89" s="41"/>
      <c r="I89" s="41"/>
      <c r="J89" s="41"/>
      <c r="K89" s="41"/>
      <c r="L89" s="41"/>
      <c r="M89" s="41"/>
      <c r="N89" s="41"/>
      <c r="O89" s="41"/>
      <c r="P89" s="41"/>
    </row>
    <row r="90" spans="2:16" ht="13" customHeight="1" x14ac:dyDescent="0.15">
      <c r="B90" s="41"/>
      <c r="C90" s="41"/>
      <c r="D90" s="41"/>
      <c r="E90" s="41"/>
      <c r="F90" s="41"/>
      <c r="G90" s="41"/>
      <c r="H90" s="41"/>
      <c r="I90" s="41"/>
      <c r="J90" s="41"/>
      <c r="K90" s="41"/>
      <c r="L90" s="41"/>
      <c r="M90" s="41"/>
      <c r="N90" s="41"/>
      <c r="O90" s="41"/>
      <c r="P90" s="41"/>
    </row>
    <row r="91" spans="2:16" ht="13" customHeight="1" x14ac:dyDescent="0.15">
      <c r="B91" s="41"/>
      <c r="C91" s="41"/>
      <c r="D91" s="41"/>
      <c r="E91" s="41"/>
      <c r="F91" s="41"/>
      <c r="G91" s="41"/>
      <c r="H91" s="41"/>
      <c r="I91" s="41"/>
      <c r="J91" s="41"/>
      <c r="K91" s="41"/>
      <c r="L91" s="41"/>
      <c r="M91" s="41"/>
      <c r="N91" s="41"/>
      <c r="O91" s="41"/>
      <c r="P91" s="41"/>
    </row>
    <row r="92" spans="2:16" ht="13" customHeight="1" x14ac:dyDescent="0.15">
      <c r="B92" s="41"/>
      <c r="C92" s="41"/>
      <c r="D92" s="41"/>
      <c r="E92" s="41"/>
      <c r="F92" s="41"/>
      <c r="G92" s="41"/>
      <c r="H92" s="41"/>
      <c r="I92" s="41"/>
      <c r="J92" s="41"/>
      <c r="K92" s="41"/>
      <c r="L92" s="41"/>
      <c r="M92" s="41"/>
      <c r="N92" s="41"/>
      <c r="O92" s="41"/>
      <c r="P92" s="41"/>
    </row>
    <row r="93" spans="2:16" ht="13" customHeight="1" x14ac:dyDescent="0.15">
      <c r="B93" s="41"/>
      <c r="C93" s="41"/>
      <c r="D93" s="41"/>
      <c r="E93" s="41"/>
      <c r="F93" s="41"/>
      <c r="G93" s="41"/>
      <c r="H93" s="41"/>
      <c r="I93" s="41"/>
      <c r="J93" s="41"/>
      <c r="K93" s="41"/>
      <c r="L93" s="41"/>
      <c r="M93" s="41"/>
      <c r="N93" s="41"/>
      <c r="O93" s="41"/>
      <c r="P93" s="41"/>
    </row>
    <row r="94" spans="2:16" ht="13" customHeight="1" x14ac:dyDescent="0.15">
      <c r="B94" s="41"/>
      <c r="C94" s="41"/>
      <c r="D94" s="41"/>
      <c r="E94" s="41"/>
      <c r="F94" s="41"/>
      <c r="G94" s="41"/>
      <c r="H94" s="41"/>
      <c r="I94" s="41"/>
      <c r="J94" s="41"/>
      <c r="K94" s="41"/>
      <c r="L94" s="41"/>
      <c r="M94" s="41"/>
      <c r="N94" s="41"/>
      <c r="O94" s="41"/>
      <c r="P94" s="41"/>
    </row>
    <row r="95" spans="2:16" ht="13" customHeight="1" x14ac:dyDescent="0.15">
      <c r="B95" s="41"/>
      <c r="C95" s="41"/>
      <c r="D95" s="41"/>
      <c r="E95" s="41"/>
      <c r="F95" s="41"/>
      <c r="G95" s="41"/>
      <c r="H95" s="41"/>
      <c r="I95" s="41"/>
      <c r="J95" s="41"/>
      <c r="K95" s="41"/>
      <c r="L95" s="41"/>
      <c r="M95" s="41"/>
      <c r="N95" s="41"/>
      <c r="O95" s="41"/>
      <c r="P95" s="41"/>
    </row>
    <row r="96" spans="2:16" ht="13" customHeight="1" x14ac:dyDescent="0.15">
      <c r="B96" s="41"/>
      <c r="C96" s="41"/>
      <c r="D96" s="41"/>
      <c r="E96" s="41"/>
      <c r="F96" s="41"/>
      <c r="G96" s="41"/>
      <c r="H96" s="41"/>
      <c r="I96" s="41"/>
      <c r="J96" s="41"/>
      <c r="K96" s="41"/>
      <c r="L96" s="41"/>
      <c r="M96" s="41"/>
      <c r="N96" s="41"/>
      <c r="O96" s="41"/>
      <c r="P96" s="41"/>
    </row>
    <row r="97" spans="2:16" ht="13" customHeight="1" x14ac:dyDescent="0.15">
      <c r="B97" s="41"/>
      <c r="C97" s="41"/>
      <c r="D97" s="41"/>
      <c r="E97" s="41"/>
      <c r="F97" s="41"/>
      <c r="G97" s="41"/>
      <c r="H97" s="41"/>
      <c r="I97" s="41"/>
      <c r="J97" s="41"/>
      <c r="K97" s="41"/>
      <c r="L97" s="41"/>
      <c r="M97" s="41"/>
      <c r="N97" s="41"/>
      <c r="O97" s="41"/>
      <c r="P97" s="41"/>
    </row>
    <row r="98" spans="2:16" ht="13" customHeight="1" x14ac:dyDescent="0.15">
      <c r="B98" s="41"/>
      <c r="C98" s="41"/>
      <c r="D98" s="41"/>
      <c r="E98" s="41"/>
      <c r="F98" s="41"/>
      <c r="G98" s="41"/>
      <c r="H98" s="41"/>
      <c r="I98" s="41"/>
      <c r="J98" s="41"/>
      <c r="K98" s="41"/>
      <c r="L98" s="41"/>
      <c r="M98" s="41"/>
      <c r="N98" s="41"/>
      <c r="O98" s="41"/>
      <c r="P98" s="41"/>
    </row>
    <row r="99" spans="2:16" ht="13" customHeight="1" x14ac:dyDescent="0.15">
      <c r="B99" s="41"/>
      <c r="C99" s="41"/>
      <c r="D99" s="41"/>
      <c r="E99" s="41"/>
      <c r="F99" s="41"/>
      <c r="G99" s="41"/>
      <c r="H99" s="41"/>
      <c r="I99" s="41"/>
      <c r="J99" s="41"/>
      <c r="K99" s="41"/>
      <c r="L99" s="41"/>
      <c r="M99" s="41"/>
      <c r="N99" s="41"/>
      <c r="O99" s="41"/>
      <c r="P99" s="41"/>
    </row>
    <row r="100" spans="2:16" ht="13" customHeight="1" x14ac:dyDescent="0.15">
      <c r="B100" s="41"/>
      <c r="C100" s="41"/>
      <c r="D100" s="41"/>
      <c r="E100" s="41"/>
      <c r="F100" s="41"/>
      <c r="G100" s="41"/>
      <c r="H100" s="41"/>
      <c r="I100" s="41"/>
      <c r="J100" s="41"/>
      <c r="K100" s="41"/>
      <c r="L100" s="41"/>
      <c r="M100" s="41"/>
      <c r="N100" s="41"/>
      <c r="O100" s="41"/>
      <c r="P100" s="41"/>
    </row>
  </sheetData>
  <phoneticPr fontId="14" type="noConversion"/>
  <conditionalFormatting sqref="Q3:Q50">
    <cfRule type="cellIs" dxfId="10" priority="1" operator="greaterThan">
      <formula>0</formula>
    </cfRule>
  </conditionalFormatting>
  <conditionalFormatting sqref="Q52">
    <cfRule type="cellIs" dxfId="9" priority="2" operator="greaterThan">
      <formula>0</formula>
    </cfRule>
  </conditionalFormatting>
  <conditionalFormatting sqref="Q54">
    <cfRule type="cellIs" dxfId="8" priority="3" operator="greaterThan">
      <formula>0</formula>
    </cfRule>
  </conditionalFormatting>
  <pageMargins left="0.75" right="0.75" top="1" bottom="1" header="0.5" footer="0.5"/>
  <pageSetup scale="61" fitToHeight="4" orientation="landscape" horizontalDpi="4294967292" verticalDpi="4294967292"/>
  <headerFooter>
    <oddHeader>&amp;L&amp;K000000&amp;G&amp;R&amp;"Helvetica Neue,Regular"&amp;12&amp;K000000Inventory Spreadsheet</oddHeader>
    <oddFooter>&amp;C&amp;"Helvetica Neue,Regular"&amp;8&amp;K000000Updated: 1/28/19</oddFooter>
  </headerFooter>
  <legacyDrawingHF r:id="rId1"/>
  <extLst>
    <ext xmlns:mx="http://schemas.microsoft.com/office/mac/excel/2008/main" uri="{64002731-A6B0-56B0-2670-7721B7C09600}">
      <mx:PLV Mode="1" OnePage="0" WScale="100"/>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Z99"/>
  <sheetViews>
    <sheetView view="pageLayout" topLeftCell="A12" zoomScale="177" zoomScaleNormal="125" zoomScalePageLayoutView="177" workbookViewId="0">
      <selection activeCell="F30" sqref="F30"/>
    </sheetView>
  </sheetViews>
  <sheetFormatPr baseColWidth="10" defaultColWidth="14.5" defaultRowHeight="12.75" customHeight="1" x14ac:dyDescent="0.15"/>
  <cols>
    <col min="1" max="1" width="28" style="5" customWidth="1"/>
    <col min="2" max="13" width="9.33203125" style="95" customWidth="1"/>
    <col min="14" max="14" width="10.33203125" style="97" customWidth="1"/>
    <col min="15" max="15" width="12.1640625" style="97" customWidth="1"/>
    <col min="16" max="16" width="14" style="97" customWidth="1"/>
    <col min="17" max="17" width="12.33203125" style="97" customWidth="1"/>
    <col min="18" max="26" width="17.33203125" style="5" customWidth="1"/>
    <col min="27" max="16384" width="14.5" style="5"/>
  </cols>
  <sheetData>
    <row r="1" spans="1:26" ht="21" customHeight="1" x14ac:dyDescent="0.15">
      <c r="A1" s="244"/>
      <c r="B1" s="245" t="s">
        <v>92</v>
      </c>
      <c r="C1" s="245" t="s">
        <v>93</v>
      </c>
      <c r="D1" s="245" t="s">
        <v>177</v>
      </c>
      <c r="E1" s="245" t="s">
        <v>178</v>
      </c>
      <c r="F1" s="245" t="s">
        <v>96</v>
      </c>
      <c r="G1" s="245" t="s">
        <v>179</v>
      </c>
      <c r="H1" s="245" t="s">
        <v>180</v>
      </c>
      <c r="I1" s="245" t="s">
        <v>99</v>
      </c>
      <c r="J1" s="245" t="s">
        <v>181</v>
      </c>
      <c r="K1" s="245" t="s">
        <v>101</v>
      </c>
      <c r="L1" s="245" t="s">
        <v>102</v>
      </c>
      <c r="M1" s="246" t="s">
        <v>103</v>
      </c>
      <c r="N1" s="247" t="s">
        <v>182</v>
      </c>
      <c r="O1" s="378" t="s">
        <v>183</v>
      </c>
      <c r="P1" s="376"/>
      <c r="Q1" s="376" t="s">
        <v>185</v>
      </c>
      <c r="R1" s="37"/>
      <c r="S1" s="37"/>
      <c r="T1" s="37"/>
      <c r="U1" s="37"/>
      <c r="V1" s="37"/>
      <c r="W1" s="37"/>
      <c r="X1" s="37"/>
      <c r="Y1" s="37"/>
      <c r="Z1" s="37"/>
    </row>
    <row r="2" spans="1:26" ht="15" customHeight="1" x14ac:dyDescent="0.15">
      <c r="A2" s="248" t="s">
        <v>106</v>
      </c>
      <c r="B2" s="99">
        <v>10</v>
      </c>
      <c r="C2" s="99">
        <v>10</v>
      </c>
      <c r="D2" s="99">
        <v>10</v>
      </c>
      <c r="E2" s="99">
        <v>10</v>
      </c>
      <c r="F2" s="99">
        <v>10</v>
      </c>
      <c r="G2" s="99">
        <v>10</v>
      </c>
      <c r="H2" s="99">
        <v>10</v>
      </c>
      <c r="I2" s="99">
        <v>10</v>
      </c>
      <c r="J2" s="99">
        <v>10</v>
      </c>
      <c r="K2" s="99">
        <v>10</v>
      </c>
      <c r="L2" s="99">
        <v>10</v>
      </c>
      <c r="M2" s="200">
        <v>10</v>
      </c>
      <c r="N2" s="204">
        <f>SUM(B2:M2)</f>
        <v>120</v>
      </c>
      <c r="O2" s="220" t="s">
        <v>184</v>
      </c>
      <c r="P2" s="221" t="s">
        <v>186</v>
      </c>
      <c r="Q2" s="377"/>
      <c r="R2" s="37"/>
      <c r="S2" s="37"/>
      <c r="T2" s="37"/>
      <c r="U2" s="37"/>
      <c r="V2" s="37"/>
      <c r="W2" s="37"/>
      <c r="X2" s="37"/>
      <c r="Y2" s="37"/>
      <c r="Z2" s="37"/>
    </row>
    <row r="3" spans="1:26" ht="12.75" customHeight="1" x14ac:dyDescent="0.15">
      <c r="A3" s="249" t="s">
        <v>9</v>
      </c>
      <c r="B3" s="197">
        <f>SUM(January!M15)</f>
        <v>0</v>
      </c>
      <c r="C3" s="197">
        <f>SUM(January!N15)</f>
        <v>0</v>
      </c>
      <c r="D3" s="197">
        <f>SUM(January!O15)</f>
        <v>0</v>
      </c>
      <c r="E3" s="197">
        <f>SUM(January!P15)</f>
        <v>0</v>
      </c>
      <c r="F3" s="197">
        <f>SUM(January!Q15)</f>
        <v>0</v>
      </c>
      <c r="G3" s="197">
        <f>SUM(January!R15)</f>
        <v>0</v>
      </c>
      <c r="H3" s="197">
        <f>SUM(January!S15)</f>
        <v>0</v>
      </c>
      <c r="I3" s="197">
        <f>SUM(January!T15)</f>
        <v>0</v>
      </c>
      <c r="J3" s="197">
        <f>SUM(January!U15)</f>
        <v>0</v>
      </c>
      <c r="K3" s="197">
        <f>SUM(January!V15)</f>
        <v>0</v>
      </c>
      <c r="L3" s="197">
        <f>SUM(January!W15)</f>
        <v>0</v>
      </c>
      <c r="M3" s="201">
        <f>SUM(January!X15)</f>
        <v>0</v>
      </c>
      <c r="N3" s="205">
        <f>SUM(B3:M3)</f>
        <v>0</v>
      </c>
      <c r="O3" s="222">
        <f t="shared" ref="O3:O13" si="0">N3/$N$2</f>
        <v>0</v>
      </c>
      <c r="P3" s="271" t="e">
        <f>'Last Fiscal Year'!O3</f>
        <v>#DIV/0!</v>
      </c>
      <c r="Q3" s="274" t="e">
        <f t="shared" ref="Q3:Q51" si="1">O3-P3</f>
        <v>#DIV/0!</v>
      </c>
      <c r="R3" s="37"/>
      <c r="S3" s="37"/>
      <c r="T3" s="37"/>
      <c r="U3" s="37"/>
      <c r="V3" s="37"/>
      <c r="W3" s="37"/>
      <c r="X3" s="37"/>
      <c r="Y3" s="37"/>
      <c r="Z3" s="37"/>
    </row>
    <row r="4" spans="1:26" ht="12.75" customHeight="1" x14ac:dyDescent="0.15">
      <c r="A4" s="386" t="s">
        <v>109</v>
      </c>
      <c r="B4" s="89">
        <f>January!$M2</f>
        <v>0</v>
      </c>
      <c r="C4" s="89">
        <f>February!$M2</f>
        <v>0</v>
      </c>
      <c r="D4" s="89">
        <f>March!$M2</f>
        <v>0</v>
      </c>
      <c r="E4" s="89">
        <f>April!$M2</f>
        <v>0</v>
      </c>
      <c r="F4" s="89">
        <f>May!$M2</f>
        <v>0</v>
      </c>
      <c r="G4" s="89">
        <f>June!$M2</f>
        <v>0</v>
      </c>
      <c r="H4" s="89">
        <f>July!$M2</f>
        <v>0</v>
      </c>
      <c r="I4" s="89">
        <f>August!$M2</f>
        <v>0</v>
      </c>
      <c r="J4" s="89">
        <f>September!$M2</f>
        <v>0</v>
      </c>
      <c r="K4" s="89">
        <f>October!$M2</f>
        <v>0</v>
      </c>
      <c r="L4" s="89">
        <f>November!$M2</f>
        <v>0</v>
      </c>
      <c r="M4" s="202">
        <f>December!$M2</f>
        <v>0</v>
      </c>
      <c r="N4" s="206">
        <f>SUM(B4:M4)</f>
        <v>0</v>
      </c>
      <c r="O4" s="224">
        <f t="shared" si="0"/>
        <v>0</v>
      </c>
      <c r="P4" s="225" t="e">
        <f>'Last Fiscal Year'!O4</f>
        <v>#DIV/0!</v>
      </c>
      <c r="Q4" s="275" t="e">
        <f t="shared" si="1"/>
        <v>#DIV/0!</v>
      </c>
    </row>
    <row r="5" spans="1:26" ht="12.75" customHeight="1" x14ac:dyDescent="0.15">
      <c r="A5" s="386" t="s">
        <v>189</v>
      </c>
      <c r="B5" s="89">
        <f>January!$M3</f>
        <v>0</v>
      </c>
      <c r="C5" s="89">
        <f>February!$M3</f>
        <v>0</v>
      </c>
      <c r="D5" s="89">
        <f>March!$M3</f>
        <v>0</v>
      </c>
      <c r="E5" s="89">
        <f>April!$M3</f>
        <v>0</v>
      </c>
      <c r="F5" s="89">
        <f>May!$M3</f>
        <v>0</v>
      </c>
      <c r="G5" s="89">
        <f>June!$M3</f>
        <v>0</v>
      </c>
      <c r="H5" s="89">
        <f>July!$M3</f>
        <v>0</v>
      </c>
      <c r="I5" s="89">
        <f>August!$M3</f>
        <v>0</v>
      </c>
      <c r="J5" s="89">
        <f>September!$M3</f>
        <v>0</v>
      </c>
      <c r="K5" s="89">
        <f>October!$M3</f>
        <v>0</v>
      </c>
      <c r="L5" s="89">
        <f>November!$M3</f>
        <v>0</v>
      </c>
      <c r="M5" s="202">
        <f>December!$M3</f>
        <v>0</v>
      </c>
      <c r="N5" s="206">
        <f t="shared" ref="N5:N11" si="2">SUM(B5:M5)</f>
        <v>0</v>
      </c>
      <c r="O5" s="224">
        <f t="shared" si="0"/>
        <v>0</v>
      </c>
      <c r="P5" s="225" t="e">
        <f>'Last Fiscal Year'!O5</f>
        <v>#DIV/0!</v>
      </c>
      <c r="Q5" s="275" t="e">
        <f t="shared" si="1"/>
        <v>#DIV/0!</v>
      </c>
    </row>
    <row r="6" spans="1:26" ht="12.75" customHeight="1" x14ac:dyDescent="0.15">
      <c r="A6" s="387" t="s">
        <v>187</v>
      </c>
      <c r="B6" s="89">
        <f>January!$M4</f>
        <v>0</v>
      </c>
      <c r="C6" s="89">
        <f>February!$M4</f>
        <v>0</v>
      </c>
      <c r="D6" s="89">
        <f>March!$M4</f>
        <v>0</v>
      </c>
      <c r="E6" s="89">
        <f>April!$M4</f>
        <v>0</v>
      </c>
      <c r="F6" s="89">
        <f>May!$M4</f>
        <v>0</v>
      </c>
      <c r="G6" s="89">
        <f>June!$M4</f>
        <v>0</v>
      </c>
      <c r="H6" s="89">
        <f>July!$M4</f>
        <v>0</v>
      </c>
      <c r="I6" s="89">
        <f>August!$M4</f>
        <v>0</v>
      </c>
      <c r="J6" s="89">
        <f>September!$M4</f>
        <v>0</v>
      </c>
      <c r="K6" s="89">
        <f>October!$M4</f>
        <v>0</v>
      </c>
      <c r="L6" s="89">
        <f>November!$M4</f>
        <v>0</v>
      </c>
      <c r="M6" s="202">
        <f>December!$M4</f>
        <v>0</v>
      </c>
      <c r="N6" s="206">
        <f t="shared" si="2"/>
        <v>0</v>
      </c>
      <c r="O6" s="224">
        <f t="shared" si="0"/>
        <v>0</v>
      </c>
      <c r="P6" s="225" t="e">
        <f>'Last Fiscal Year'!O6</f>
        <v>#DIV/0!</v>
      </c>
      <c r="Q6" s="275" t="e">
        <f t="shared" si="1"/>
        <v>#DIV/0!</v>
      </c>
    </row>
    <row r="7" spans="1:26" ht="12.75" customHeight="1" x14ac:dyDescent="0.15">
      <c r="A7" s="387" t="s">
        <v>188</v>
      </c>
      <c r="B7" s="89">
        <f>January!$M5</f>
        <v>0</v>
      </c>
      <c r="C7" s="89">
        <f>February!$M5</f>
        <v>0</v>
      </c>
      <c r="D7" s="89">
        <f>March!$M5</f>
        <v>0</v>
      </c>
      <c r="E7" s="89">
        <f>April!$M5</f>
        <v>0</v>
      </c>
      <c r="F7" s="89">
        <f>May!$M5</f>
        <v>0</v>
      </c>
      <c r="G7" s="89">
        <f>June!$M5</f>
        <v>0</v>
      </c>
      <c r="H7" s="89">
        <f>July!$M5</f>
        <v>0</v>
      </c>
      <c r="I7" s="89">
        <f>August!$M5</f>
        <v>0</v>
      </c>
      <c r="J7" s="89">
        <f>September!$M5</f>
        <v>0</v>
      </c>
      <c r="K7" s="89">
        <f>October!$M5</f>
        <v>0</v>
      </c>
      <c r="L7" s="89">
        <f>November!$M5</f>
        <v>0</v>
      </c>
      <c r="M7" s="202">
        <f>December!$M5</f>
        <v>0</v>
      </c>
      <c r="N7" s="206">
        <f t="shared" si="2"/>
        <v>0</v>
      </c>
      <c r="O7" s="224">
        <f t="shared" si="0"/>
        <v>0</v>
      </c>
      <c r="P7" s="225" t="e">
        <f>'Last Fiscal Year'!O7</f>
        <v>#DIV/0!</v>
      </c>
      <c r="Q7" s="275" t="e">
        <f t="shared" si="1"/>
        <v>#DIV/0!</v>
      </c>
    </row>
    <row r="8" spans="1:26" ht="12.75" customHeight="1" x14ac:dyDescent="0.15">
      <c r="A8" s="387" t="s">
        <v>110</v>
      </c>
      <c r="B8" s="89">
        <f>January!$M6</f>
        <v>0</v>
      </c>
      <c r="C8" s="89">
        <f>February!$M6</f>
        <v>0</v>
      </c>
      <c r="D8" s="89">
        <f>March!$M6</f>
        <v>0</v>
      </c>
      <c r="E8" s="89">
        <f>April!$M6</f>
        <v>0</v>
      </c>
      <c r="F8" s="89">
        <f>May!$M6</f>
        <v>0</v>
      </c>
      <c r="G8" s="89">
        <f>June!$M6</f>
        <v>0</v>
      </c>
      <c r="H8" s="89">
        <f>July!$M6</f>
        <v>0</v>
      </c>
      <c r="I8" s="89">
        <f>August!$M6</f>
        <v>0</v>
      </c>
      <c r="J8" s="89">
        <f>September!$M6</f>
        <v>0</v>
      </c>
      <c r="K8" s="89">
        <f>October!$M6</f>
        <v>0</v>
      </c>
      <c r="L8" s="89">
        <f>November!$M6</f>
        <v>0</v>
      </c>
      <c r="M8" s="202">
        <f>December!$M6</f>
        <v>0</v>
      </c>
      <c r="N8" s="206">
        <f t="shared" si="2"/>
        <v>0</v>
      </c>
      <c r="O8" s="224">
        <f t="shared" si="0"/>
        <v>0</v>
      </c>
      <c r="P8" s="225" t="e">
        <f>'Last Fiscal Year'!O8</f>
        <v>#DIV/0!</v>
      </c>
      <c r="Q8" s="275" t="e">
        <f t="shared" si="1"/>
        <v>#DIV/0!</v>
      </c>
    </row>
    <row r="9" spans="1:26" ht="12.75" customHeight="1" x14ac:dyDescent="0.15">
      <c r="A9" s="386" t="s">
        <v>111</v>
      </c>
      <c r="B9" s="89">
        <f>January!$M7</f>
        <v>0</v>
      </c>
      <c r="C9" s="89">
        <f>February!$M7</f>
        <v>0</v>
      </c>
      <c r="D9" s="89">
        <f>March!$M7</f>
        <v>0</v>
      </c>
      <c r="E9" s="89">
        <f>April!$M7</f>
        <v>0</v>
      </c>
      <c r="F9" s="89">
        <f>May!$M7</f>
        <v>0</v>
      </c>
      <c r="G9" s="89">
        <f>June!$M7</f>
        <v>0</v>
      </c>
      <c r="H9" s="89">
        <f>July!$M7</f>
        <v>0</v>
      </c>
      <c r="I9" s="89">
        <f>August!$M7</f>
        <v>0</v>
      </c>
      <c r="J9" s="89">
        <f>September!$M7</f>
        <v>0</v>
      </c>
      <c r="K9" s="89">
        <f>October!$M7</f>
        <v>0</v>
      </c>
      <c r="L9" s="89">
        <f>November!$M7</f>
        <v>0</v>
      </c>
      <c r="M9" s="202">
        <f>December!$M7</f>
        <v>0</v>
      </c>
      <c r="N9" s="206">
        <f t="shared" si="2"/>
        <v>0</v>
      </c>
      <c r="O9" s="224">
        <f t="shared" si="0"/>
        <v>0</v>
      </c>
      <c r="P9" s="225" t="e">
        <f>'Last Fiscal Year'!O9</f>
        <v>#DIV/0!</v>
      </c>
      <c r="Q9" s="275" t="e">
        <f t="shared" si="1"/>
        <v>#DIV/0!</v>
      </c>
    </row>
    <row r="10" spans="1:26" ht="12.75" customHeight="1" x14ac:dyDescent="0.15">
      <c r="A10" s="386" t="s">
        <v>112</v>
      </c>
      <c r="B10" s="89">
        <f>January!$M8</f>
        <v>0</v>
      </c>
      <c r="C10" s="89">
        <f>February!$M8</f>
        <v>0</v>
      </c>
      <c r="D10" s="89">
        <f>March!$M8</f>
        <v>0</v>
      </c>
      <c r="E10" s="89">
        <f>April!$M8</f>
        <v>0</v>
      </c>
      <c r="F10" s="89">
        <f>May!$M8</f>
        <v>0</v>
      </c>
      <c r="G10" s="89">
        <f>June!$M8</f>
        <v>0</v>
      </c>
      <c r="H10" s="89">
        <f>July!$M8</f>
        <v>0</v>
      </c>
      <c r="I10" s="89">
        <f>August!$M8</f>
        <v>0</v>
      </c>
      <c r="J10" s="89">
        <f>September!$M8</f>
        <v>0</v>
      </c>
      <c r="K10" s="89">
        <f>October!$M8</f>
        <v>0</v>
      </c>
      <c r="L10" s="89">
        <f>November!$M8</f>
        <v>0</v>
      </c>
      <c r="M10" s="202">
        <f>December!$M8</f>
        <v>0</v>
      </c>
      <c r="N10" s="206">
        <f t="shared" si="2"/>
        <v>0</v>
      </c>
      <c r="O10" s="224">
        <f t="shared" si="0"/>
        <v>0</v>
      </c>
      <c r="P10" s="225" t="e">
        <f>'Last Fiscal Year'!O10</f>
        <v>#DIV/0!</v>
      </c>
      <c r="Q10" s="275" t="e">
        <f t="shared" ref="Q10" si="3">O10-P10</f>
        <v>#DIV/0!</v>
      </c>
    </row>
    <row r="11" spans="1:26" ht="12.75" customHeight="1" x14ac:dyDescent="0.15">
      <c r="A11" s="386" t="s">
        <v>113</v>
      </c>
      <c r="B11" s="89">
        <f>January!$M9</f>
        <v>0</v>
      </c>
      <c r="C11" s="89">
        <f>February!$M9</f>
        <v>0</v>
      </c>
      <c r="D11" s="89">
        <f>March!$M9</f>
        <v>0</v>
      </c>
      <c r="E11" s="89">
        <f>April!$M9</f>
        <v>0</v>
      </c>
      <c r="F11" s="89">
        <f>May!$M9</f>
        <v>0</v>
      </c>
      <c r="G11" s="89">
        <f>June!$M9</f>
        <v>0</v>
      </c>
      <c r="H11" s="89">
        <f>July!$M9</f>
        <v>0</v>
      </c>
      <c r="I11" s="89">
        <f>August!$M9</f>
        <v>0</v>
      </c>
      <c r="J11" s="89">
        <f>September!$M9</f>
        <v>0</v>
      </c>
      <c r="K11" s="89">
        <f>October!$M9</f>
        <v>0</v>
      </c>
      <c r="L11" s="89">
        <f>November!$M9</f>
        <v>0</v>
      </c>
      <c r="M11" s="202">
        <f>December!$M9</f>
        <v>0</v>
      </c>
      <c r="N11" s="206">
        <f t="shared" si="2"/>
        <v>0</v>
      </c>
      <c r="O11" s="224">
        <f t="shared" si="0"/>
        <v>0</v>
      </c>
      <c r="P11" s="225" t="e">
        <f>'Last Fiscal Year'!O11</f>
        <v>#DIV/0!</v>
      </c>
      <c r="Q11" s="275" t="e">
        <f t="shared" ref="Q11" si="4">O11-P11</f>
        <v>#DIV/0!</v>
      </c>
    </row>
    <row r="12" spans="1:26" ht="12.75" customHeight="1" x14ac:dyDescent="0.15">
      <c r="A12" s="250" t="s">
        <v>13</v>
      </c>
      <c r="B12" s="197">
        <f>January!$M$28</f>
        <v>0</v>
      </c>
      <c r="C12" s="197">
        <f>February!$M$28</f>
        <v>0</v>
      </c>
      <c r="D12" s="197">
        <f>March!$M$28</f>
        <v>0</v>
      </c>
      <c r="E12" s="197">
        <f>April!$M$28</f>
        <v>0</v>
      </c>
      <c r="F12" s="197">
        <f>May!$M$28</f>
        <v>0</v>
      </c>
      <c r="G12" s="197">
        <f>June!$M$28</f>
        <v>0</v>
      </c>
      <c r="H12" s="197">
        <f>July!$M$28</f>
        <v>0</v>
      </c>
      <c r="I12" s="197">
        <f>August!$M$28</f>
        <v>0</v>
      </c>
      <c r="J12" s="197">
        <f>September!$M$28</f>
        <v>0</v>
      </c>
      <c r="K12" s="197">
        <f>October!$M$28</f>
        <v>0</v>
      </c>
      <c r="L12" s="197">
        <f>November!$M$28</f>
        <v>0</v>
      </c>
      <c r="M12" s="201">
        <f>December!$M$28</f>
        <v>0</v>
      </c>
      <c r="N12" s="207">
        <f>SUM(B12:M12)</f>
        <v>0</v>
      </c>
      <c r="O12" s="226">
        <f t="shared" si="0"/>
        <v>0</v>
      </c>
      <c r="P12" s="223" t="e">
        <f>'Last Fiscal Year'!O12</f>
        <v>#DIV/0!</v>
      </c>
      <c r="Q12" s="274" t="e">
        <f t="shared" si="1"/>
        <v>#DIV/0!</v>
      </c>
    </row>
    <row r="13" spans="1:26" ht="12.75" customHeight="1" x14ac:dyDescent="0.15">
      <c r="A13" s="251" t="s">
        <v>17</v>
      </c>
      <c r="B13" s="197">
        <f>January!$M$42</f>
        <v>0</v>
      </c>
      <c r="C13" s="197">
        <f>February!$M$42</f>
        <v>0</v>
      </c>
      <c r="D13" s="197">
        <f>March!$M$42</f>
        <v>0</v>
      </c>
      <c r="E13" s="197">
        <f>April!$M$42</f>
        <v>0</v>
      </c>
      <c r="F13" s="197">
        <f>May!$M$42</f>
        <v>0</v>
      </c>
      <c r="G13" s="197">
        <f>June!$M$42</f>
        <v>0</v>
      </c>
      <c r="H13" s="197">
        <f>July!$M$42</f>
        <v>0</v>
      </c>
      <c r="I13" s="197">
        <f>August!$M$42</f>
        <v>0</v>
      </c>
      <c r="J13" s="197">
        <f>September!$M$42</f>
        <v>0</v>
      </c>
      <c r="K13" s="197">
        <f>October!$M$42</f>
        <v>0</v>
      </c>
      <c r="L13" s="197">
        <f>November!$M$42</f>
        <v>0</v>
      </c>
      <c r="M13" s="201">
        <f>December!$M$42</f>
        <v>0</v>
      </c>
      <c r="N13" s="208">
        <f t="shared" ref="N13:N14" si="5">SUM(B13:M13)</f>
        <v>0</v>
      </c>
      <c r="O13" s="227">
        <f t="shared" si="0"/>
        <v>0</v>
      </c>
      <c r="P13" s="223" t="e">
        <f>'Last Fiscal Year'!O13</f>
        <v>#DIV/0!</v>
      </c>
      <c r="Q13" s="274" t="e">
        <f t="shared" si="1"/>
        <v>#DIV/0!</v>
      </c>
    </row>
    <row r="14" spans="1:26" ht="12.75" customHeight="1" x14ac:dyDescent="0.15">
      <c r="A14" s="252" t="s">
        <v>107</v>
      </c>
      <c r="B14" s="197">
        <f>January!$M$113</f>
        <v>0</v>
      </c>
      <c r="C14" s="197">
        <f>February!$M$113</f>
        <v>0</v>
      </c>
      <c r="D14" s="197">
        <f>March!$M$113</f>
        <v>0</v>
      </c>
      <c r="E14" s="197">
        <f>April!$M$113</f>
        <v>0</v>
      </c>
      <c r="F14" s="197">
        <f>May!$M$113</f>
        <v>0</v>
      </c>
      <c r="G14" s="197">
        <f>June!$M$113</f>
        <v>0</v>
      </c>
      <c r="H14" s="197">
        <f>July!$M$113</f>
        <v>0</v>
      </c>
      <c r="I14" s="197">
        <f>August!$M$113</f>
        <v>0</v>
      </c>
      <c r="J14" s="197">
        <f>September!$M$113</f>
        <v>0</v>
      </c>
      <c r="K14" s="197">
        <f>October!$M$113</f>
        <v>0</v>
      </c>
      <c r="L14" s="197">
        <f>November!$M$113</f>
        <v>0</v>
      </c>
      <c r="M14" s="201">
        <f>December!$M$113</f>
        <v>0</v>
      </c>
      <c r="N14" s="209">
        <f t="shared" si="5"/>
        <v>0</v>
      </c>
      <c r="O14" s="228">
        <f t="shared" ref="O14:O51" si="6">N14/$N$2</f>
        <v>0</v>
      </c>
      <c r="P14" s="223" t="e">
        <f>'Last Fiscal Year'!O14</f>
        <v>#DIV/0!</v>
      </c>
      <c r="Q14" s="274" t="e">
        <f t="shared" si="1"/>
        <v>#DIV/0!</v>
      </c>
    </row>
    <row r="15" spans="1:26" ht="12.75" customHeight="1" x14ac:dyDescent="0.15">
      <c r="A15" s="253" t="s">
        <v>24</v>
      </c>
      <c r="B15" s="91">
        <f>January!$M$58</f>
        <v>0</v>
      </c>
      <c r="C15" s="91">
        <f>February!$M$58</f>
        <v>0</v>
      </c>
      <c r="D15" s="91">
        <f>March!$M$58</f>
        <v>0</v>
      </c>
      <c r="E15" s="91">
        <f>April!$M$58</f>
        <v>0</v>
      </c>
      <c r="F15" s="91">
        <f>May!$M$58</f>
        <v>0</v>
      </c>
      <c r="G15" s="91">
        <f>June!$M$58</f>
        <v>0</v>
      </c>
      <c r="H15" s="91">
        <f>July!$M$58</f>
        <v>0</v>
      </c>
      <c r="I15" s="91">
        <f>August!$M$58</f>
        <v>0</v>
      </c>
      <c r="J15" s="91">
        <f>September!$M$58</f>
        <v>0</v>
      </c>
      <c r="K15" s="91">
        <f>October!$M$58</f>
        <v>0</v>
      </c>
      <c r="L15" s="91">
        <f>November!$M$58</f>
        <v>0</v>
      </c>
      <c r="M15" s="203">
        <f>December!$M$58</f>
        <v>0</v>
      </c>
      <c r="N15" s="210">
        <f>SUM(B15:M15)</f>
        <v>0</v>
      </c>
      <c r="O15" s="229">
        <f t="shared" si="6"/>
        <v>0</v>
      </c>
      <c r="P15" s="272" t="e">
        <f>'Last Fiscal Year'!O15</f>
        <v>#DIV/0!</v>
      </c>
      <c r="Q15" s="276" t="e">
        <f t="shared" si="1"/>
        <v>#DIV/0!</v>
      </c>
    </row>
    <row r="16" spans="1:26" ht="12.75" customHeight="1" x14ac:dyDescent="0.15">
      <c r="A16" s="387" t="s">
        <v>210</v>
      </c>
      <c r="B16" s="89">
        <f>January!$M47</f>
        <v>0</v>
      </c>
      <c r="C16" s="89">
        <f>February!$M47</f>
        <v>0</v>
      </c>
      <c r="D16" s="89">
        <f>March!$M47</f>
        <v>0</v>
      </c>
      <c r="E16" s="89">
        <f>April!$M47</f>
        <v>0</v>
      </c>
      <c r="F16" s="89">
        <f>May!$M47</f>
        <v>0</v>
      </c>
      <c r="G16" s="89">
        <f>June!$M47</f>
        <v>0</v>
      </c>
      <c r="H16" s="89">
        <f>July!$M47</f>
        <v>0</v>
      </c>
      <c r="I16" s="89">
        <f>August!$M47</f>
        <v>0</v>
      </c>
      <c r="J16" s="89">
        <f>September!$M47</f>
        <v>0</v>
      </c>
      <c r="K16" s="89">
        <f>October!$M47</f>
        <v>0</v>
      </c>
      <c r="L16" s="89">
        <f>November!$M47</f>
        <v>0</v>
      </c>
      <c r="M16" s="202">
        <f>December!$M47</f>
        <v>0</v>
      </c>
      <c r="N16" s="206">
        <f>SUM(B16:M16)</f>
        <v>0</v>
      </c>
      <c r="O16" s="224">
        <f t="shared" si="6"/>
        <v>0</v>
      </c>
      <c r="P16" s="225" t="e">
        <f>'Last Fiscal Year'!O16</f>
        <v>#DIV/0!</v>
      </c>
      <c r="Q16" s="275" t="e">
        <f t="shared" si="1"/>
        <v>#DIV/0!</v>
      </c>
    </row>
    <row r="17" spans="1:17" ht="12.75" customHeight="1" x14ac:dyDescent="0.15">
      <c r="A17" s="387" t="s">
        <v>222</v>
      </c>
      <c r="B17" s="89">
        <f>January!$M48</f>
        <v>0</v>
      </c>
      <c r="C17" s="89">
        <f>February!$M48</f>
        <v>0</v>
      </c>
      <c r="D17" s="89">
        <f>March!$M48</f>
        <v>0</v>
      </c>
      <c r="E17" s="89">
        <f>April!$M48</f>
        <v>0</v>
      </c>
      <c r="F17" s="89">
        <f>May!$M48</f>
        <v>0</v>
      </c>
      <c r="G17" s="89">
        <f>June!$M48</f>
        <v>0</v>
      </c>
      <c r="H17" s="89">
        <f>July!$M48</f>
        <v>0</v>
      </c>
      <c r="I17" s="89">
        <f>August!$M48</f>
        <v>0</v>
      </c>
      <c r="J17" s="89">
        <f>September!$M48</f>
        <v>0</v>
      </c>
      <c r="K17" s="89">
        <f>October!$M48</f>
        <v>0</v>
      </c>
      <c r="L17" s="89">
        <f>November!$M48</f>
        <v>0</v>
      </c>
      <c r="M17" s="202">
        <f>December!$M48</f>
        <v>0</v>
      </c>
      <c r="N17" s="206">
        <f t="shared" ref="N17:N21" si="7">SUM(B17:M17)</f>
        <v>0</v>
      </c>
      <c r="O17" s="224">
        <f t="shared" si="6"/>
        <v>0</v>
      </c>
      <c r="P17" s="225" t="e">
        <f>'Last Fiscal Year'!O17</f>
        <v>#DIV/0!</v>
      </c>
      <c r="Q17" s="275" t="e">
        <f t="shared" si="1"/>
        <v>#DIV/0!</v>
      </c>
    </row>
    <row r="18" spans="1:17" ht="12.75" customHeight="1" x14ac:dyDescent="0.15">
      <c r="A18" s="387" t="s">
        <v>25</v>
      </c>
      <c r="B18" s="89">
        <f>January!$M49</f>
        <v>0</v>
      </c>
      <c r="C18" s="89">
        <f>February!$M49</f>
        <v>0</v>
      </c>
      <c r="D18" s="89">
        <f>March!$M49</f>
        <v>0</v>
      </c>
      <c r="E18" s="89">
        <f>April!$M49</f>
        <v>0</v>
      </c>
      <c r="F18" s="89">
        <f>May!$M49</f>
        <v>0</v>
      </c>
      <c r="G18" s="89">
        <f>June!$M49</f>
        <v>0</v>
      </c>
      <c r="H18" s="89">
        <f>July!$M49</f>
        <v>0</v>
      </c>
      <c r="I18" s="89">
        <f>August!$M49</f>
        <v>0</v>
      </c>
      <c r="J18" s="89">
        <f>September!$M49</f>
        <v>0</v>
      </c>
      <c r="K18" s="89">
        <f>October!$M49</f>
        <v>0</v>
      </c>
      <c r="L18" s="89">
        <f>November!$M49</f>
        <v>0</v>
      </c>
      <c r="M18" s="202">
        <f>December!$M49</f>
        <v>0</v>
      </c>
      <c r="N18" s="206">
        <f t="shared" si="7"/>
        <v>0</v>
      </c>
      <c r="O18" s="224">
        <f t="shared" si="6"/>
        <v>0</v>
      </c>
      <c r="P18" s="225" t="e">
        <f>'Last Fiscal Year'!O18</f>
        <v>#DIV/0!</v>
      </c>
      <c r="Q18" s="275" t="e">
        <f t="shared" si="1"/>
        <v>#DIV/0!</v>
      </c>
    </row>
    <row r="19" spans="1:17" ht="12.75" customHeight="1" x14ac:dyDescent="0.15">
      <c r="A19" s="387" t="s">
        <v>220</v>
      </c>
      <c r="B19" s="89">
        <f>January!$M50</f>
        <v>0</v>
      </c>
      <c r="C19" s="89">
        <f>February!$M50</f>
        <v>0</v>
      </c>
      <c r="D19" s="89">
        <f>March!$M50</f>
        <v>0</v>
      </c>
      <c r="E19" s="89">
        <f>April!$M50</f>
        <v>0</v>
      </c>
      <c r="F19" s="89">
        <f>May!$M50</f>
        <v>0</v>
      </c>
      <c r="G19" s="89">
        <f>June!$M50</f>
        <v>0</v>
      </c>
      <c r="H19" s="89">
        <f>July!$M50</f>
        <v>0</v>
      </c>
      <c r="I19" s="89">
        <f>August!$M50</f>
        <v>0</v>
      </c>
      <c r="J19" s="89">
        <f>September!$M50</f>
        <v>0</v>
      </c>
      <c r="K19" s="89">
        <f>October!$M50</f>
        <v>0</v>
      </c>
      <c r="L19" s="89">
        <f>November!$M50</f>
        <v>0</v>
      </c>
      <c r="M19" s="202">
        <f>December!$M50</f>
        <v>0</v>
      </c>
      <c r="N19" s="206">
        <f t="shared" si="7"/>
        <v>0</v>
      </c>
      <c r="O19" s="224">
        <f t="shared" ref="O19" si="8">N19/$N$2</f>
        <v>0</v>
      </c>
      <c r="P19" s="225" t="e">
        <f>'Last Fiscal Year'!O19</f>
        <v>#DIV/0!</v>
      </c>
      <c r="Q19" s="275" t="e">
        <f t="shared" ref="Q19" si="9">O19-P19</f>
        <v>#DIV/0!</v>
      </c>
    </row>
    <row r="20" spans="1:17" ht="12.75" customHeight="1" x14ac:dyDescent="0.15">
      <c r="A20" s="387" t="s">
        <v>27</v>
      </c>
      <c r="B20" s="89">
        <f>January!$M51</f>
        <v>0</v>
      </c>
      <c r="C20" s="89">
        <f>February!$M51</f>
        <v>0</v>
      </c>
      <c r="D20" s="89">
        <f>March!$M51</f>
        <v>0</v>
      </c>
      <c r="E20" s="89">
        <f>April!$M51</f>
        <v>0</v>
      </c>
      <c r="F20" s="89">
        <f>May!$M51</f>
        <v>0</v>
      </c>
      <c r="G20" s="89">
        <f>June!$M51</f>
        <v>0</v>
      </c>
      <c r="H20" s="89">
        <f>July!$M51</f>
        <v>0</v>
      </c>
      <c r="I20" s="89">
        <f>August!$M51</f>
        <v>0</v>
      </c>
      <c r="J20" s="89">
        <f>September!$M51</f>
        <v>0</v>
      </c>
      <c r="K20" s="89">
        <f>October!$M51</f>
        <v>0</v>
      </c>
      <c r="L20" s="89">
        <f>November!$M51</f>
        <v>0</v>
      </c>
      <c r="M20" s="202">
        <f>December!$M51</f>
        <v>0</v>
      </c>
      <c r="N20" s="206">
        <f t="shared" si="7"/>
        <v>0</v>
      </c>
      <c r="O20" s="224">
        <f t="shared" si="6"/>
        <v>0</v>
      </c>
      <c r="P20" s="225" t="e">
        <f>'Last Fiscal Year'!O20</f>
        <v>#DIV/0!</v>
      </c>
      <c r="Q20" s="275" t="e">
        <f t="shared" si="1"/>
        <v>#DIV/0!</v>
      </c>
    </row>
    <row r="21" spans="1:17" ht="12.75" customHeight="1" x14ac:dyDescent="0.15">
      <c r="A21" s="387" t="s">
        <v>221</v>
      </c>
      <c r="B21" s="89">
        <f>January!$M52</f>
        <v>0</v>
      </c>
      <c r="C21" s="89">
        <f>February!$M52</f>
        <v>0</v>
      </c>
      <c r="D21" s="89">
        <f>March!$M52</f>
        <v>0</v>
      </c>
      <c r="E21" s="89">
        <f>April!$M52</f>
        <v>0</v>
      </c>
      <c r="F21" s="89">
        <f>May!$M52</f>
        <v>0</v>
      </c>
      <c r="G21" s="89">
        <f>June!$M52</f>
        <v>0</v>
      </c>
      <c r="H21" s="89">
        <f>July!$M52</f>
        <v>0</v>
      </c>
      <c r="I21" s="89">
        <f>August!$M52</f>
        <v>0</v>
      </c>
      <c r="J21" s="89">
        <f>September!$M52</f>
        <v>0</v>
      </c>
      <c r="K21" s="89">
        <f>October!$M52</f>
        <v>0</v>
      </c>
      <c r="L21" s="89">
        <f>November!$M52</f>
        <v>0</v>
      </c>
      <c r="M21" s="202">
        <f>December!$M52</f>
        <v>0</v>
      </c>
      <c r="N21" s="206">
        <f t="shared" si="7"/>
        <v>0</v>
      </c>
      <c r="O21" s="224">
        <f t="shared" si="6"/>
        <v>0</v>
      </c>
      <c r="P21" s="225" t="e">
        <f>'Last Fiscal Year'!O21</f>
        <v>#DIV/0!</v>
      </c>
      <c r="Q21" s="275" t="e">
        <f t="shared" si="1"/>
        <v>#DIV/0!</v>
      </c>
    </row>
    <row r="22" spans="1:17" ht="12.75" customHeight="1" x14ac:dyDescent="0.15">
      <c r="A22" s="253" t="s">
        <v>29</v>
      </c>
      <c r="B22" s="91">
        <f>January!$M$70</f>
        <v>0</v>
      </c>
      <c r="C22" s="91">
        <f>February!$M$70</f>
        <v>0</v>
      </c>
      <c r="D22" s="91">
        <f>March!$M$70</f>
        <v>0</v>
      </c>
      <c r="E22" s="91">
        <f>April!$M$70</f>
        <v>0</v>
      </c>
      <c r="F22" s="91">
        <f>May!$M$70</f>
        <v>0</v>
      </c>
      <c r="G22" s="91">
        <f>June!$M$70</f>
        <v>0</v>
      </c>
      <c r="H22" s="91">
        <f>July!$M$70</f>
        <v>0</v>
      </c>
      <c r="I22" s="91">
        <f>August!$M$70</f>
        <v>0</v>
      </c>
      <c r="J22" s="91">
        <f>September!$M$70</f>
        <v>0</v>
      </c>
      <c r="K22" s="91">
        <f>October!$M$70</f>
        <v>0</v>
      </c>
      <c r="L22" s="91">
        <f>November!$M$70</f>
        <v>0</v>
      </c>
      <c r="M22" s="203">
        <f>December!$M$70</f>
        <v>0</v>
      </c>
      <c r="N22" s="210">
        <f>SUM(B22:M22)</f>
        <v>0</v>
      </c>
      <c r="O22" s="229">
        <f t="shared" si="6"/>
        <v>0</v>
      </c>
      <c r="P22" s="273" t="e">
        <f>'Last Fiscal Year'!O22</f>
        <v>#DIV/0!</v>
      </c>
      <c r="Q22" s="276" t="e">
        <f t="shared" si="1"/>
        <v>#DIV/0!</v>
      </c>
    </row>
    <row r="23" spans="1:17" ht="12.75" customHeight="1" x14ac:dyDescent="0.15">
      <c r="A23" s="386" t="s">
        <v>219</v>
      </c>
      <c r="B23" s="89">
        <f>January!$M60</f>
        <v>0</v>
      </c>
      <c r="C23" s="89">
        <f>February!$M60</f>
        <v>0</v>
      </c>
      <c r="D23" s="89">
        <f>March!$M60</f>
        <v>0</v>
      </c>
      <c r="E23" s="89">
        <f>April!$M60</f>
        <v>0</v>
      </c>
      <c r="F23" s="89">
        <f>May!$M60</f>
        <v>0</v>
      </c>
      <c r="G23" s="89">
        <f>June!$M60</f>
        <v>0</v>
      </c>
      <c r="H23" s="89">
        <f>July!$M60</f>
        <v>0</v>
      </c>
      <c r="I23" s="89">
        <f>August!$M60</f>
        <v>0</v>
      </c>
      <c r="J23" s="89">
        <f>September!$M60</f>
        <v>0</v>
      </c>
      <c r="K23" s="89">
        <f>October!$M60</f>
        <v>0</v>
      </c>
      <c r="L23" s="89">
        <f>November!$M60</f>
        <v>0</v>
      </c>
      <c r="M23" s="202">
        <f>December!$M60</f>
        <v>0</v>
      </c>
      <c r="N23" s="206">
        <f t="shared" ref="N23:N27" si="10">SUM(B23:M23)</f>
        <v>0</v>
      </c>
      <c r="O23" s="224">
        <f t="shared" si="6"/>
        <v>0</v>
      </c>
      <c r="P23" s="225" t="e">
        <f>'Last Fiscal Year'!O23</f>
        <v>#DIV/0!</v>
      </c>
      <c r="Q23" s="275" t="e">
        <f t="shared" si="1"/>
        <v>#DIV/0!</v>
      </c>
    </row>
    <row r="24" spans="1:17" ht="12.75" customHeight="1" x14ac:dyDescent="0.15">
      <c r="A24" s="386" t="s">
        <v>116</v>
      </c>
      <c r="B24" s="89">
        <f>January!$M61</f>
        <v>0</v>
      </c>
      <c r="C24" s="89">
        <f>February!$M61</f>
        <v>0</v>
      </c>
      <c r="D24" s="89">
        <f>March!$M61</f>
        <v>0</v>
      </c>
      <c r="E24" s="89">
        <f>April!$M61</f>
        <v>0</v>
      </c>
      <c r="F24" s="89">
        <f>May!$M61</f>
        <v>0</v>
      </c>
      <c r="G24" s="89">
        <f>June!$M61</f>
        <v>0</v>
      </c>
      <c r="H24" s="89">
        <f>July!$M61</f>
        <v>0</v>
      </c>
      <c r="I24" s="89">
        <f>August!$M61</f>
        <v>0</v>
      </c>
      <c r="J24" s="89">
        <f>September!$M61</f>
        <v>0</v>
      </c>
      <c r="K24" s="89">
        <f>October!$M61</f>
        <v>0</v>
      </c>
      <c r="L24" s="89">
        <f>November!$M61</f>
        <v>0</v>
      </c>
      <c r="M24" s="202">
        <f>December!$M61</f>
        <v>0</v>
      </c>
      <c r="N24" s="206">
        <f t="shared" si="10"/>
        <v>0</v>
      </c>
      <c r="O24" s="224">
        <f t="shared" si="6"/>
        <v>0</v>
      </c>
      <c r="P24" s="225" t="e">
        <f>'Last Fiscal Year'!O24</f>
        <v>#DIV/0!</v>
      </c>
      <c r="Q24" s="275" t="e">
        <f t="shared" si="1"/>
        <v>#DIV/0!</v>
      </c>
    </row>
    <row r="25" spans="1:17" ht="12.75" customHeight="1" x14ac:dyDescent="0.15">
      <c r="A25" s="386" t="s">
        <v>30</v>
      </c>
      <c r="B25" s="89">
        <f>January!$M62</f>
        <v>0</v>
      </c>
      <c r="C25" s="89">
        <f>February!$M62</f>
        <v>0</v>
      </c>
      <c r="D25" s="89">
        <f>March!$M62</f>
        <v>0</v>
      </c>
      <c r="E25" s="89">
        <f>April!$M62</f>
        <v>0</v>
      </c>
      <c r="F25" s="89">
        <f>May!$M62</f>
        <v>0</v>
      </c>
      <c r="G25" s="89">
        <f>June!$M62</f>
        <v>0</v>
      </c>
      <c r="H25" s="89">
        <f>July!$M62</f>
        <v>0</v>
      </c>
      <c r="I25" s="89">
        <f>August!$M62</f>
        <v>0</v>
      </c>
      <c r="J25" s="89">
        <f>September!$M62</f>
        <v>0</v>
      </c>
      <c r="K25" s="89">
        <f>October!$M62</f>
        <v>0</v>
      </c>
      <c r="L25" s="89">
        <f>November!$M62</f>
        <v>0</v>
      </c>
      <c r="M25" s="202">
        <f>December!$M62</f>
        <v>0</v>
      </c>
      <c r="N25" s="206">
        <f t="shared" si="10"/>
        <v>0</v>
      </c>
      <c r="O25" s="224">
        <f t="shared" si="6"/>
        <v>0</v>
      </c>
      <c r="P25" s="225" t="e">
        <f>'Last Fiscal Year'!O25</f>
        <v>#DIV/0!</v>
      </c>
      <c r="Q25" s="275" t="e">
        <f t="shared" si="1"/>
        <v>#DIV/0!</v>
      </c>
    </row>
    <row r="26" spans="1:17" ht="12.75" customHeight="1" x14ac:dyDescent="0.15">
      <c r="A26" s="386" t="s">
        <v>31</v>
      </c>
      <c r="B26" s="89">
        <f>January!$M63</f>
        <v>0</v>
      </c>
      <c r="C26" s="89">
        <f>February!$M63</f>
        <v>0</v>
      </c>
      <c r="D26" s="89">
        <f>March!$M63</f>
        <v>0</v>
      </c>
      <c r="E26" s="89">
        <f>April!$M63</f>
        <v>0</v>
      </c>
      <c r="F26" s="89">
        <f>May!$M63</f>
        <v>0</v>
      </c>
      <c r="G26" s="89">
        <f>June!$M63</f>
        <v>0</v>
      </c>
      <c r="H26" s="89">
        <f>July!$M63</f>
        <v>0</v>
      </c>
      <c r="I26" s="89">
        <f>August!$M63</f>
        <v>0</v>
      </c>
      <c r="J26" s="89">
        <f>September!$M63</f>
        <v>0</v>
      </c>
      <c r="K26" s="89">
        <f>October!$M63</f>
        <v>0</v>
      </c>
      <c r="L26" s="89">
        <f>November!$M63</f>
        <v>0</v>
      </c>
      <c r="M26" s="202">
        <f>December!$M63</f>
        <v>0</v>
      </c>
      <c r="N26" s="206">
        <f t="shared" si="10"/>
        <v>0</v>
      </c>
      <c r="O26" s="224">
        <f>N26/$N$2</f>
        <v>0</v>
      </c>
      <c r="P26" s="225" t="e">
        <f>'Last Fiscal Year'!O26</f>
        <v>#DIV/0!</v>
      </c>
      <c r="Q26" s="275" t="e">
        <f t="shared" si="1"/>
        <v>#DIV/0!</v>
      </c>
    </row>
    <row r="27" spans="1:17" ht="12.75" customHeight="1" x14ac:dyDescent="0.15">
      <c r="A27" s="386" t="s">
        <v>32</v>
      </c>
      <c r="B27" s="89">
        <f>January!$M64</f>
        <v>0</v>
      </c>
      <c r="C27" s="89">
        <f>February!$M64</f>
        <v>0</v>
      </c>
      <c r="D27" s="89">
        <f>March!$M64</f>
        <v>0</v>
      </c>
      <c r="E27" s="89">
        <f>April!$M64</f>
        <v>0</v>
      </c>
      <c r="F27" s="89">
        <f>May!$M64</f>
        <v>0</v>
      </c>
      <c r="G27" s="89">
        <f>June!$M64</f>
        <v>0</v>
      </c>
      <c r="H27" s="89">
        <f>July!$M64</f>
        <v>0</v>
      </c>
      <c r="I27" s="89">
        <f>August!$M64</f>
        <v>0</v>
      </c>
      <c r="J27" s="89">
        <f>September!$M64</f>
        <v>0</v>
      </c>
      <c r="K27" s="89">
        <f>October!$M64</f>
        <v>0</v>
      </c>
      <c r="L27" s="89">
        <f>November!$M64</f>
        <v>0</v>
      </c>
      <c r="M27" s="202">
        <f>December!$M64</f>
        <v>0</v>
      </c>
      <c r="N27" s="206">
        <f t="shared" si="10"/>
        <v>0</v>
      </c>
      <c r="O27" s="224">
        <f t="shared" si="6"/>
        <v>0</v>
      </c>
      <c r="P27" s="225" t="e">
        <f>'Last Fiscal Year'!O27</f>
        <v>#DIV/0!</v>
      </c>
      <c r="Q27" s="275" t="e">
        <f t="shared" si="1"/>
        <v>#DIV/0!</v>
      </c>
    </row>
    <row r="28" spans="1:17" ht="12.75" customHeight="1" x14ac:dyDescent="0.15">
      <c r="A28" s="253" t="s">
        <v>33</v>
      </c>
      <c r="B28" s="91">
        <f>January!$M$88</f>
        <v>0</v>
      </c>
      <c r="C28" s="91">
        <f>February!$M$88</f>
        <v>0</v>
      </c>
      <c r="D28" s="91">
        <f>March!$M$88</f>
        <v>0</v>
      </c>
      <c r="E28" s="91">
        <f>April!$M$88</f>
        <v>0</v>
      </c>
      <c r="F28" s="91">
        <f>May!$M$88</f>
        <v>0</v>
      </c>
      <c r="G28" s="91">
        <f>June!$M$88</f>
        <v>0</v>
      </c>
      <c r="H28" s="91">
        <f>July!$M$88</f>
        <v>0</v>
      </c>
      <c r="I28" s="91">
        <f>August!$M$88</f>
        <v>0</v>
      </c>
      <c r="J28" s="91">
        <f>September!$M$88</f>
        <v>0</v>
      </c>
      <c r="K28" s="91">
        <f>October!$M$88</f>
        <v>0</v>
      </c>
      <c r="L28" s="91">
        <f>November!$M$88</f>
        <v>0</v>
      </c>
      <c r="M28" s="203">
        <f>December!$M$88</f>
        <v>0</v>
      </c>
      <c r="N28" s="210">
        <f t="shared" ref="N28:N34" si="11">SUM(B28:M28)</f>
        <v>0</v>
      </c>
      <c r="O28" s="229">
        <f t="shared" si="6"/>
        <v>0</v>
      </c>
      <c r="P28" s="230" t="e">
        <f>'Last Fiscal Year'!O28</f>
        <v>#DIV/0!</v>
      </c>
      <c r="Q28" s="276" t="e">
        <f t="shared" si="1"/>
        <v>#DIV/0!</v>
      </c>
    </row>
    <row r="29" spans="1:17" ht="12.75" customHeight="1" x14ac:dyDescent="0.15">
      <c r="A29" s="253" t="s">
        <v>38</v>
      </c>
      <c r="B29" s="91">
        <f>January!$M$97</f>
        <v>0</v>
      </c>
      <c r="C29" s="91">
        <f>February!$M$97</f>
        <v>0</v>
      </c>
      <c r="D29" s="91">
        <f>March!$M$97</f>
        <v>0</v>
      </c>
      <c r="E29" s="91">
        <f>April!$M$97</f>
        <v>0</v>
      </c>
      <c r="F29" s="91">
        <f>May!$M$97</f>
        <v>0</v>
      </c>
      <c r="G29" s="91">
        <f>June!$M$97</f>
        <v>0</v>
      </c>
      <c r="H29" s="91">
        <f>July!$M$97</f>
        <v>0</v>
      </c>
      <c r="I29" s="91">
        <f>August!$M$97</f>
        <v>0</v>
      </c>
      <c r="J29" s="91">
        <f>September!$M$97</f>
        <v>0</v>
      </c>
      <c r="K29" s="91">
        <f>October!$M$97</f>
        <v>0</v>
      </c>
      <c r="L29" s="91">
        <f>November!$M$97</f>
        <v>0</v>
      </c>
      <c r="M29" s="91">
        <f>December!$M$97</f>
        <v>0</v>
      </c>
      <c r="N29" s="210">
        <f t="shared" si="11"/>
        <v>0</v>
      </c>
      <c r="O29" s="229">
        <f t="shared" si="6"/>
        <v>0</v>
      </c>
      <c r="P29" s="230" t="e">
        <f>'Last Fiscal Year'!O29</f>
        <v>#DIV/0!</v>
      </c>
      <c r="Q29" s="276" t="e">
        <f t="shared" si="1"/>
        <v>#DIV/0!</v>
      </c>
    </row>
    <row r="30" spans="1:17" ht="12.75" customHeight="1" x14ac:dyDescent="0.15">
      <c r="A30" s="387" t="s">
        <v>39</v>
      </c>
      <c r="B30" s="89">
        <f>January!$M$90</f>
        <v>0</v>
      </c>
      <c r="C30" s="89">
        <f>February!$M$90</f>
        <v>0</v>
      </c>
      <c r="D30" s="89">
        <f>March!$M$90</f>
        <v>0</v>
      </c>
      <c r="E30" s="89">
        <f>April!$M$90</f>
        <v>0</v>
      </c>
      <c r="F30" s="89">
        <f>May!$M$90</f>
        <v>0</v>
      </c>
      <c r="G30" s="89">
        <f>June!$M$90</f>
        <v>0</v>
      </c>
      <c r="H30" s="89">
        <f>July!$M$90</f>
        <v>0</v>
      </c>
      <c r="I30" s="89">
        <f>August!$M$90</f>
        <v>0</v>
      </c>
      <c r="J30" s="89">
        <f>September!$M$90</f>
        <v>0</v>
      </c>
      <c r="K30" s="89">
        <f>October!$M$90</f>
        <v>0</v>
      </c>
      <c r="L30" s="89">
        <f>November!$M$90</f>
        <v>0</v>
      </c>
      <c r="M30" s="89">
        <f>December!$M$90</f>
        <v>0</v>
      </c>
      <c r="N30" s="206">
        <f t="shared" si="11"/>
        <v>0</v>
      </c>
      <c r="O30" s="231">
        <f t="shared" si="6"/>
        <v>0</v>
      </c>
      <c r="P30" s="225" t="e">
        <f>'Last Fiscal Year'!O30</f>
        <v>#DIV/0!</v>
      </c>
      <c r="Q30" s="275" t="e">
        <f t="shared" si="1"/>
        <v>#DIV/0!</v>
      </c>
    </row>
    <row r="31" spans="1:17" ht="12.75" customHeight="1" x14ac:dyDescent="0.15">
      <c r="A31" s="387" t="s">
        <v>40</v>
      </c>
      <c r="B31" s="89">
        <f>January!$M$90</f>
        <v>0</v>
      </c>
      <c r="C31" s="89">
        <f>February!$M$90</f>
        <v>0</v>
      </c>
      <c r="D31" s="89">
        <f>March!$M$90</f>
        <v>0</v>
      </c>
      <c r="E31" s="89">
        <f>April!$M$90</f>
        <v>0</v>
      </c>
      <c r="F31" s="89">
        <f>May!$M$90</f>
        <v>0</v>
      </c>
      <c r="G31" s="89">
        <f>June!$M$90</f>
        <v>0</v>
      </c>
      <c r="H31" s="89">
        <f>July!$M$90</f>
        <v>0</v>
      </c>
      <c r="I31" s="89">
        <f>August!$M$90</f>
        <v>0</v>
      </c>
      <c r="J31" s="89">
        <f>September!$M$90</f>
        <v>0</v>
      </c>
      <c r="K31" s="89">
        <f>October!$M$90</f>
        <v>0</v>
      </c>
      <c r="L31" s="89">
        <f>November!$M$90</f>
        <v>0</v>
      </c>
      <c r="M31" s="89">
        <f>December!$M$90</f>
        <v>0</v>
      </c>
      <c r="N31" s="206">
        <f t="shared" si="11"/>
        <v>0</v>
      </c>
      <c r="O31" s="231">
        <f t="shared" si="6"/>
        <v>0</v>
      </c>
      <c r="P31" s="225" t="e">
        <f>'Last Fiscal Year'!O31</f>
        <v>#DIV/0!</v>
      </c>
      <c r="Q31" s="275" t="e">
        <f t="shared" si="1"/>
        <v>#DIV/0!</v>
      </c>
    </row>
    <row r="32" spans="1:17" ht="12.75" customHeight="1" x14ac:dyDescent="0.15">
      <c r="A32" s="253" t="s">
        <v>41</v>
      </c>
      <c r="B32" s="91">
        <f>January!$M$112</f>
        <v>0</v>
      </c>
      <c r="C32" s="91">
        <f>February!$M$112</f>
        <v>0</v>
      </c>
      <c r="D32" s="91">
        <f>March!$M$112</f>
        <v>0</v>
      </c>
      <c r="E32" s="91">
        <f>April!$M$112</f>
        <v>0</v>
      </c>
      <c r="F32" s="91">
        <f>May!$M$112</f>
        <v>0</v>
      </c>
      <c r="G32" s="91">
        <f>June!$M$112</f>
        <v>0</v>
      </c>
      <c r="H32" s="91">
        <f>July!$M$112</f>
        <v>0</v>
      </c>
      <c r="I32" s="91">
        <f>August!$M$112</f>
        <v>0</v>
      </c>
      <c r="J32" s="91">
        <f>September!$M$112</f>
        <v>0</v>
      </c>
      <c r="K32" s="91">
        <f>October!$M$112</f>
        <v>0</v>
      </c>
      <c r="L32" s="91">
        <f>November!$M$112</f>
        <v>0</v>
      </c>
      <c r="M32" s="91">
        <f>December!$M$112</f>
        <v>0</v>
      </c>
      <c r="N32" s="210">
        <f t="shared" si="11"/>
        <v>0</v>
      </c>
      <c r="O32" s="229">
        <f t="shared" si="6"/>
        <v>0</v>
      </c>
      <c r="P32" s="230" t="e">
        <f>'Last Fiscal Year'!O32</f>
        <v>#DIV/0!</v>
      </c>
      <c r="Q32" s="276" t="e">
        <f t="shared" si="1"/>
        <v>#DIV/0!</v>
      </c>
    </row>
    <row r="33" spans="1:26" ht="12.75" customHeight="1" x14ac:dyDescent="0.15">
      <c r="A33" s="254" t="s">
        <v>44</v>
      </c>
      <c r="B33" s="197">
        <f>January!$M$131</f>
        <v>0</v>
      </c>
      <c r="C33" s="197">
        <f>February!$M$131</f>
        <v>0</v>
      </c>
      <c r="D33" s="197">
        <f>March!$M$131</f>
        <v>0</v>
      </c>
      <c r="E33" s="197">
        <f>April!$M$131</f>
        <v>0</v>
      </c>
      <c r="F33" s="197">
        <f>May!$M$131</f>
        <v>0</v>
      </c>
      <c r="G33" s="197">
        <f>June!$M$131</f>
        <v>0</v>
      </c>
      <c r="H33" s="197">
        <f>July!$M$131</f>
        <v>0</v>
      </c>
      <c r="I33" s="197">
        <f>August!$M$131</f>
        <v>0</v>
      </c>
      <c r="J33" s="197">
        <f>September!$M$131</f>
        <v>0</v>
      </c>
      <c r="K33" s="197">
        <f>October!$M$131</f>
        <v>0</v>
      </c>
      <c r="L33" s="197">
        <f>November!$M$131</f>
        <v>0</v>
      </c>
      <c r="M33" s="197">
        <f>December!$M$131</f>
        <v>0</v>
      </c>
      <c r="N33" s="211">
        <f t="shared" si="11"/>
        <v>0</v>
      </c>
      <c r="O33" s="232">
        <f>N33/$N$2</f>
        <v>0</v>
      </c>
      <c r="P33" s="223" t="e">
        <f>'Last Fiscal Year'!O33</f>
        <v>#DIV/0!</v>
      </c>
      <c r="Q33" s="274" t="e">
        <f t="shared" si="1"/>
        <v>#DIV/0!</v>
      </c>
      <c r="R33" s="37"/>
      <c r="S33" s="37"/>
      <c r="T33" s="37"/>
      <c r="U33" s="37"/>
      <c r="V33" s="37"/>
      <c r="W33" s="37"/>
      <c r="X33" s="37"/>
      <c r="Y33" s="37"/>
      <c r="Z33" s="37"/>
    </row>
    <row r="34" spans="1:26" ht="12.75" customHeight="1" x14ac:dyDescent="0.15">
      <c r="A34" s="386" t="s">
        <v>45</v>
      </c>
      <c r="B34" s="89">
        <f>January!$M117</f>
        <v>0</v>
      </c>
      <c r="C34" s="89">
        <f>February!$M117</f>
        <v>0</v>
      </c>
      <c r="D34" s="89">
        <f>March!$M117</f>
        <v>0</v>
      </c>
      <c r="E34" s="89">
        <f>April!$M117</f>
        <v>0</v>
      </c>
      <c r="F34" s="89">
        <f>May!$M117</f>
        <v>0</v>
      </c>
      <c r="G34" s="89">
        <f>June!$M117</f>
        <v>0</v>
      </c>
      <c r="H34" s="89">
        <f>July!$M117</f>
        <v>0</v>
      </c>
      <c r="I34" s="89">
        <f>August!$M117</f>
        <v>0</v>
      </c>
      <c r="J34" s="89">
        <f>September!$M117</f>
        <v>0</v>
      </c>
      <c r="K34" s="89">
        <f>October!$M117</f>
        <v>0</v>
      </c>
      <c r="L34" s="89">
        <f>November!$M117</f>
        <v>0</v>
      </c>
      <c r="M34" s="89">
        <f>December!$M117</f>
        <v>0</v>
      </c>
      <c r="N34" s="206">
        <f t="shared" si="11"/>
        <v>0</v>
      </c>
      <c r="O34" s="231">
        <f t="shared" si="6"/>
        <v>0</v>
      </c>
      <c r="P34" s="225" t="e">
        <f>'Last Fiscal Year'!O34</f>
        <v>#DIV/0!</v>
      </c>
      <c r="Q34" s="275" t="e">
        <f t="shared" si="1"/>
        <v>#DIV/0!</v>
      </c>
    </row>
    <row r="35" spans="1:26" ht="12.75" customHeight="1" x14ac:dyDescent="0.15">
      <c r="A35" s="386" t="s">
        <v>46</v>
      </c>
      <c r="B35" s="89">
        <f>January!$M118</f>
        <v>0</v>
      </c>
      <c r="C35" s="89">
        <f>February!$M118</f>
        <v>0</v>
      </c>
      <c r="D35" s="89">
        <f>March!$M118</f>
        <v>0</v>
      </c>
      <c r="E35" s="89">
        <f>April!$M118</f>
        <v>0</v>
      </c>
      <c r="F35" s="89">
        <f>May!$M118</f>
        <v>0</v>
      </c>
      <c r="G35" s="89">
        <f>June!$M118</f>
        <v>0</v>
      </c>
      <c r="H35" s="89">
        <f>July!$M118</f>
        <v>0</v>
      </c>
      <c r="I35" s="89">
        <f>August!$M118</f>
        <v>0</v>
      </c>
      <c r="J35" s="89">
        <f>September!$M118</f>
        <v>0</v>
      </c>
      <c r="K35" s="89">
        <f>October!$M118</f>
        <v>0</v>
      </c>
      <c r="L35" s="89">
        <f>November!$M118</f>
        <v>0</v>
      </c>
      <c r="M35" s="89">
        <f>December!$M118</f>
        <v>0</v>
      </c>
      <c r="N35" s="206">
        <f t="shared" ref="N35:N42" si="12">SUM(B35:M35)</f>
        <v>0</v>
      </c>
      <c r="O35" s="231">
        <f t="shared" si="6"/>
        <v>0</v>
      </c>
      <c r="P35" s="225" t="e">
        <f>'Last Fiscal Year'!O35</f>
        <v>#DIV/0!</v>
      </c>
      <c r="Q35" s="275" t="e">
        <f t="shared" si="1"/>
        <v>#DIV/0!</v>
      </c>
    </row>
    <row r="36" spans="1:26" ht="12.75" customHeight="1" x14ac:dyDescent="0.15">
      <c r="A36" s="386" t="s">
        <v>211</v>
      </c>
      <c r="B36" s="89">
        <f>January!$M119</f>
        <v>0</v>
      </c>
      <c r="C36" s="89">
        <f>February!$M119</f>
        <v>0</v>
      </c>
      <c r="D36" s="89">
        <f>March!$M119</f>
        <v>0</v>
      </c>
      <c r="E36" s="89">
        <f>April!$M119</f>
        <v>0</v>
      </c>
      <c r="F36" s="89">
        <f>May!$M119</f>
        <v>0</v>
      </c>
      <c r="G36" s="89">
        <f>June!$M119</f>
        <v>0</v>
      </c>
      <c r="H36" s="89">
        <f>July!$M119</f>
        <v>0</v>
      </c>
      <c r="I36" s="89">
        <f>August!$M119</f>
        <v>0</v>
      </c>
      <c r="J36" s="89">
        <f>September!$M119</f>
        <v>0</v>
      </c>
      <c r="K36" s="89">
        <f>October!$M119</f>
        <v>0</v>
      </c>
      <c r="L36" s="89">
        <f>November!$M119</f>
        <v>0</v>
      </c>
      <c r="M36" s="89">
        <f>December!$M119</f>
        <v>0</v>
      </c>
      <c r="N36" s="206">
        <f t="shared" si="12"/>
        <v>0</v>
      </c>
      <c r="O36" s="231">
        <f t="shared" si="6"/>
        <v>0</v>
      </c>
      <c r="P36" s="225" t="e">
        <f>'Last Fiscal Year'!O36</f>
        <v>#DIV/0!</v>
      </c>
      <c r="Q36" s="275" t="e">
        <f t="shared" si="1"/>
        <v>#DIV/0!</v>
      </c>
    </row>
    <row r="37" spans="1:26" ht="12.75" customHeight="1" x14ac:dyDescent="0.15">
      <c r="A37" s="386" t="s">
        <v>47</v>
      </c>
      <c r="B37" s="89">
        <f>January!$M120</f>
        <v>0</v>
      </c>
      <c r="C37" s="89">
        <f>February!$M120</f>
        <v>0</v>
      </c>
      <c r="D37" s="89">
        <f>March!$M120</f>
        <v>0</v>
      </c>
      <c r="E37" s="89">
        <f>April!$M120</f>
        <v>0</v>
      </c>
      <c r="F37" s="89">
        <f>May!$M120</f>
        <v>0</v>
      </c>
      <c r="G37" s="89">
        <f>June!$M120</f>
        <v>0</v>
      </c>
      <c r="H37" s="89">
        <f>July!$M120</f>
        <v>0</v>
      </c>
      <c r="I37" s="89">
        <f>August!$M120</f>
        <v>0</v>
      </c>
      <c r="J37" s="89">
        <f>September!$M120</f>
        <v>0</v>
      </c>
      <c r="K37" s="89">
        <f>October!$M120</f>
        <v>0</v>
      </c>
      <c r="L37" s="89">
        <f>November!$M120</f>
        <v>0</v>
      </c>
      <c r="M37" s="89">
        <f>December!$M120</f>
        <v>0</v>
      </c>
      <c r="N37" s="206">
        <f t="shared" si="12"/>
        <v>0</v>
      </c>
      <c r="O37" s="231">
        <f t="shared" si="6"/>
        <v>0</v>
      </c>
      <c r="P37" s="225" t="e">
        <f>'Last Fiscal Year'!O37</f>
        <v>#DIV/0!</v>
      </c>
      <c r="Q37" s="275" t="e">
        <f t="shared" si="1"/>
        <v>#DIV/0!</v>
      </c>
    </row>
    <row r="38" spans="1:26" ht="12.75" customHeight="1" x14ac:dyDescent="0.15">
      <c r="A38" s="386" t="s">
        <v>48</v>
      </c>
      <c r="B38" s="89">
        <f>January!$M121</f>
        <v>0</v>
      </c>
      <c r="C38" s="89">
        <f>February!$M121</f>
        <v>0</v>
      </c>
      <c r="D38" s="89">
        <f>March!$M121</f>
        <v>0</v>
      </c>
      <c r="E38" s="89">
        <f>April!$M121</f>
        <v>0</v>
      </c>
      <c r="F38" s="89">
        <f>May!$M121</f>
        <v>0</v>
      </c>
      <c r="G38" s="89">
        <f>June!$M121</f>
        <v>0</v>
      </c>
      <c r="H38" s="89">
        <f>July!$M121</f>
        <v>0</v>
      </c>
      <c r="I38" s="89">
        <f>August!$M121</f>
        <v>0</v>
      </c>
      <c r="J38" s="89">
        <f>September!$M121</f>
        <v>0</v>
      </c>
      <c r="K38" s="89">
        <f>October!$M121</f>
        <v>0</v>
      </c>
      <c r="L38" s="89">
        <f>November!$M121</f>
        <v>0</v>
      </c>
      <c r="M38" s="89">
        <f>December!$M121</f>
        <v>0</v>
      </c>
      <c r="N38" s="206">
        <f t="shared" si="12"/>
        <v>0</v>
      </c>
      <c r="O38" s="231">
        <f t="shared" si="6"/>
        <v>0</v>
      </c>
      <c r="P38" s="225" t="e">
        <f>'Last Fiscal Year'!O38</f>
        <v>#DIV/0!</v>
      </c>
      <c r="Q38" s="275" t="e">
        <f t="shared" si="1"/>
        <v>#DIV/0!</v>
      </c>
    </row>
    <row r="39" spans="1:26" ht="12.75" customHeight="1" x14ac:dyDescent="0.15">
      <c r="A39" s="386" t="s">
        <v>49</v>
      </c>
      <c r="B39" s="89">
        <f>January!$M122</f>
        <v>0</v>
      </c>
      <c r="C39" s="89">
        <f>February!$M122</f>
        <v>0</v>
      </c>
      <c r="D39" s="89">
        <f>March!$M122</f>
        <v>0</v>
      </c>
      <c r="E39" s="89">
        <f>April!$M122</f>
        <v>0</v>
      </c>
      <c r="F39" s="89">
        <f>May!$M122</f>
        <v>0</v>
      </c>
      <c r="G39" s="89">
        <f>June!$M122</f>
        <v>0</v>
      </c>
      <c r="H39" s="89">
        <f>July!$M122</f>
        <v>0</v>
      </c>
      <c r="I39" s="89">
        <f>August!$M122</f>
        <v>0</v>
      </c>
      <c r="J39" s="89">
        <f>September!$M122</f>
        <v>0</v>
      </c>
      <c r="K39" s="89">
        <f>October!$M122</f>
        <v>0</v>
      </c>
      <c r="L39" s="89">
        <f>November!$M122</f>
        <v>0</v>
      </c>
      <c r="M39" s="89">
        <f>December!$M122</f>
        <v>0</v>
      </c>
      <c r="N39" s="206">
        <f t="shared" si="12"/>
        <v>0</v>
      </c>
      <c r="O39" s="231">
        <f t="shared" si="6"/>
        <v>0</v>
      </c>
      <c r="P39" s="225" t="e">
        <f>'Last Fiscal Year'!O39</f>
        <v>#DIV/0!</v>
      </c>
      <c r="Q39" s="275" t="e">
        <f t="shared" si="1"/>
        <v>#DIV/0!</v>
      </c>
    </row>
    <row r="40" spans="1:26" s="44" customFormat="1" ht="12.75" customHeight="1" x14ac:dyDescent="0.15">
      <c r="A40" s="386" t="s">
        <v>50</v>
      </c>
      <c r="B40" s="89">
        <f>January!$M123</f>
        <v>0</v>
      </c>
      <c r="C40" s="89">
        <f>February!$M123</f>
        <v>0</v>
      </c>
      <c r="D40" s="89">
        <f>March!$M123</f>
        <v>0</v>
      </c>
      <c r="E40" s="89">
        <f>April!$M123</f>
        <v>0</v>
      </c>
      <c r="F40" s="89">
        <f>May!$M123</f>
        <v>0</v>
      </c>
      <c r="G40" s="89">
        <f>June!$M123</f>
        <v>0</v>
      </c>
      <c r="H40" s="89">
        <f>July!$M123</f>
        <v>0</v>
      </c>
      <c r="I40" s="89">
        <f>August!$M123</f>
        <v>0</v>
      </c>
      <c r="J40" s="89">
        <f>September!$M123</f>
        <v>0</v>
      </c>
      <c r="K40" s="89">
        <f>October!$M123</f>
        <v>0</v>
      </c>
      <c r="L40" s="89">
        <f>November!$M123</f>
        <v>0</v>
      </c>
      <c r="M40" s="89">
        <f>December!$M123</f>
        <v>0</v>
      </c>
      <c r="N40" s="206">
        <f t="shared" si="12"/>
        <v>0</v>
      </c>
      <c r="O40" s="231">
        <f t="shared" ref="O40" si="13">N40/$N$2</f>
        <v>0</v>
      </c>
      <c r="P40" s="225" t="e">
        <f>'Last Fiscal Year'!O40</f>
        <v>#DIV/0!</v>
      </c>
      <c r="Q40" s="275" t="e">
        <f t="shared" ref="Q40" si="14">O40-P40</f>
        <v>#DIV/0!</v>
      </c>
    </row>
    <row r="41" spans="1:26" s="44" customFormat="1" ht="12.75" customHeight="1" x14ac:dyDescent="0.15">
      <c r="A41" s="386" t="s">
        <v>194</v>
      </c>
      <c r="B41" s="89">
        <f>January!$M124</f>
        <v>0</v>
      </c>
      <c r="C41" s="89">
        <f>February!$M124</f>
        <v>0</v>
      </c>
      <c r="D41" s="89">
        <f>March!$M124</f>
        <v>0</v>
      </c>
      <c r="E41" s="89">
        <f>April!$M124</f>
        <v>0</v>
      </c>
      <c r="F41" s="89">
        <f>May!$M124</f>
        <v>0</v>
      </c>
      <c r="G41" s="89">
        <f>June!$M124</f>
        <v>0</v>
      </c>
      <c r="H41" s="89">
        <f>July!$M124</f>
        <v>0</v>
      </c>
      <c r="I41" s="89">
        <f>August!$M124</f>
        <v>0</v>
      </c>
      <c r="J41" s="89">
        <f>September!$M124</f>
        <v>0</v>
      </c>
      <c r="K41" s="89">
        <f>October!$M124</f>
        <v>0</v>
      </c>
      <c r="L41" s="89">
        <f>November!$M124</f>
        <v>0</v>
      </c>
      <c r="M41" s="89">
        <f>December!$M124</f>
        <v>0</v>
      </c>
      <c r="N41" s="206">
        <f t="shared" si="12"/>
        <v>0</v>
      </c>
      <c r="O41" s="231">
        <f t="shared" si="6"/>
        <v>0</v>
      </c>
      <c r="P41" s="225" t="e">
        <f>'Last Fiscal Year'!O41</f>
        <v>#DIV/0!</v>
      </c>
      <c r="Q41" s="275" t="e">
        <f t="shared" si="1"/>
        <v>#DIV/0!</v>
      </c>
    </row>
    <row r="42" spans="1:26" s="44" customFormat="1" ht="12.75" customHeight="1" x14ac:dyDescent="0.15">
      <c r="A42" s="388" t="s">
        <v>51</v>
      </c>
      <c r="B42" s="89">
        <f>January!$M125</f>
        <v>0</v>
      </c>
      <c r="C42" s="89">
        <f>February!$M125</f>
        <v>0</v>
      </c>
      <c r="D42" s="89">
        <f>March!$M125</f>
        <v>0</v>
      </c>
      <c r="E42" s="89">
        <f>April!$M125</f>
        <v>0</v>
      </c>
      <c r="F42" s="89">
        <f>May!$M125</f>
        <v>0</v>
      </c>
      <c r="G42" s="89">
        <f>June!$M125</f>
        <v>0</v>
      </c>
      <c r="H42" s="89">
        <f>July!$M125</f>
        <v>0</v>
      </c>
      <c r="I42" s="89">
        <f>August!$M125</f>
        <v>0</v>
      </c>
      <c r="J42" s="89">
        <f>September!$M125</f>
        <v>0</v>
      </c>
      <c r="K42" s="89">
        <f>October!$M125</f>
        <v>0</v>
      </c>
      <c r="L42" s="89">
        <f>November!$M125</f>
        <v>0</v>
      </c>
      <c r="M42" s="89">
        <f>December!$M125</f>
        <v>0</v>
      </c>
      <c r="N42" s="206">
        <f t="shared" si="12"/>
        <v>0</v>
      </c>
      <c r="O42" s="231">
        <f t="shared" si="6"/>
        <v>0</v>
      </c>
      <c r="P42" s="225" t="e">
        <f>'Last Fiscal Year'!O42</f>
        <v>#DIV/0!</v>
      </c>
      <c r="Q42" s="275" t="e">
        <f t="shared" si="1"/>
        <v>#DIV/0!</v>
      </c>
    </row>
    <row r="43" spans="1:26" s="44" customFormat="1" ht="12.75" customHeight="1" x14ac:dyDescent="0.15">
      <c r="A43" s="255" t="s">
        <v>52</v>
      </c>
      <c r="B43" s="197">
        <f>January!$M$147</f>
        <v>0</v>
      </c>
      <c r="C43" s="197">
        <f>February!$M$147</f>
        <v>0</v>
      </c>
      <c r="D43" s="197">
        <f>March!$M$147</f>
        <v>0</v>
      </c>
      <c r="E43" s="197">
        <f>April!$M$147</f>
        <v>0</v>
      </c>
      <c r="F43" s="197">
        <f>May!$M$147</f>
        <v>0</v>
      </c>
      <c r="G43" s="197">
        <f>June!$M$147</f>
        <v>0</v>
      </c>
      <c r="H43" s="197">
        <f>July!$M$147</f>
        <v>0</v>
      </c>
      <c r="I43" s="197">
        <f>August!$M$147</f>
        <v>0</v>
      </c>
      <c r="J43" s="197">
        <f>September!$M$147</f>
        <v>0</v>
      </c>
      <c r="K43" s="197">
        <f>October!$M$147</f>
        <v>0</v>
      </c>
      <c r="L43" s="197">
        <f>November!$M$147</f>
        <v>0</v>
      </c>
      <c r="M43" s="197">
        <f>December!$M$147</f>
        <v>0</v>
      </c>
      <c r="N43" s="212">
        <f t="shared" ref="N43:N53" si="15">SUM(B43:M43)</f>
        <v>0</v>
      </c>
      <c r="O43" s="233">
        <f t="shared" si="6"/>
        <v>0</v>
      </c>
      <c r="P43" s="234" t="e">
        <f>'Last Fiscal Year'!O43</f>
        <v>#DIV/0!</v>
      </c>
      <c r="Q43" s="274" t="e">
        <f>O43-P43</f>
        <v>#DIV/0!</v>
      </c>
    </row>
    <row r="44" spans="1:26" s="44" customFormat="1" ht="12.75" customHeight="1" x14ac:dyDescent="0.15">
      <c r="A44" s="256" t="s">
        <v>104</v>
      </c>
      <c r="B44" s="197">
        <f>January!$M$173</f>
        <v>0</v>
      </c>
      <c r="C44" s="197">
        <f>February!$M$173</f>
        <v>0</v>
      </c>
      <c r="D44" s="197">
        <f>March!$M$173</f>
        <v>0</v>
      </c>
      <c r="E44" s="197">
        <f>April!$M$173</f>
        <v>0</v>
      </c>
      <c r="F44" s="197">
        <f>May!$M$173</f>
        <v>0</v>
      </c>
      <c r="G44" s="197">
        <f>June!$M$173</f>
        <v>0</v>
      </c>
      <c r="H44" s="197">
        <f>July!$M$173</f>
        <v>0</v>
      </c>
      <c r="I44" s="197">
        <f>August!$M$173</f>
        <v>0</v>
      </c>
      <c r="J44" s="197">
        <f>September!$M$173</f>
        <v>0</v>
      </c>
      <c r="K44" s="197">
        <f>October!$M$173</f>
        <v>0</v>
      </c>
      <c r="L44" s="197">
        <f>November!$M$173</f>
        <v>0</v>
      </c>
      <c r="M44" s="197">
        <f>December!$M$173</f>
        <v>0</v>
      </c>
      <c r="N44" s="213">
        <f t="shared" si="15"/>
        <v>0</v>
      </c>
      <c r="O44" s="235">
        <f t="shared" si="6"/>
        <v>0</v>
      </c>
      <c r="P44" s="234" t="e">
        <f>'Last Fiscal Year'!O44</f>
        <v>#DIV/0!</v>
      </c>
      <c r="Q44" s="274" t="e">
        <f t="shared" si="1"/>
        <v>#DIV/0!</v>
      </c>
    </row>
    <row r="45" spans="1:26" s="44" customFormat="1" ht="12.75" customHeight="1" x14ac:dyDescent="0.15">
      <c r="A45" s="257" t="s">
        <v>63</v>
      </c>
      <c r="B45" s="197">
        <f>January!$M$192</f>
        <v>0</v>
      </c>
      <c r="C45" s="197">
        <f>February!$M$192</f>
        <v>0</v>
      </c>
      <c r="D45" s="197">
        <f>March!$M$192</f>
        <v>0</v>
      </c>
      <c r="E45" s="197">
        <f>April!$M$192</f>
        <v>0</v>
      </c>
      <c r="F45" s="197">
        <f>May!$M$192</f>
        <v>0</v>
      </c>
      <c r="G45" s="197">
        <f>June!$M$192</f>
        <v>0</v>
      </c>
      <c r="H45" s="197">
        <f>July!$M$192</f>
        <v>0</v>
      </c>
      <c r="I45" s="197">
        <f>August!$M$192</f>
        <v>0</v>
      </c>
      <c r="J45" s="197">
        <f>September!$M$192</f>
        <v>0</v>
      </c>
      <c r="K45" s="197">
        <f>October!$M$192</f>
        <v>0</v>
      </c>
      <c r="L45" s="197">
        <f>November!$M$192</f>
        <v>0</v>
      </c>
      <c r="M45" s="197">
        <f>December!$M$192</f>
        <v>0</v>
      </c>
      <c r="N45" s="214">
        <f t="shared" si="15"/>
        <v>0</v>
      </c>
      <c r="O45" s="236">
        <f t="shared" si="6"/>
        <v>0</v>
      </c>
      <c r="P45" s="234" t="e">
        <f>'Last Fiscal Year'!O45</f>
        <v>#DIV/0!</v>
      </c>
      <c r="Q45" s="274" t="e">
        <f t="shared" si="1"/>
        <v>#DIV/0!</v>
      </c>
    </row>
    <row r="46" spans="1:26" s="44" customFormat="1" ht="12.75" customHeight="1" x14ac:dyDescent="0.15">
      <c r="A46" s="258" t="s">
        <v>67</v>
      </c>
      <c r="B46" s="197">
        <f>January!$M$231</f>
        <v>0</v>
      </c>
      <c r="C46" s="197">
        <f>February!$M$231</f>
        <v>0</v>
      </c>
      <c r="D46" s="197">
        <f>March!$M$231</f>
        <v>0</v>
      </c>
      <c r="E46" s="197">
        <f>April!$M$231</f>
        <v>0</v>
      </c>
      <c r="F46" s="197">
        <f>May!$M$231</f>
        <v>0</v>
      </c>
      <c r="G46" s="197">
        <f>June!$M$231</f>
        <v>0</v>
      </c>
      <c r="H46" s="197">
        <f>July!$M$231</f>
        <v>0</v>
      </c>
      <c r="I46" s="197">
        <f>August!$M$231</f>
        <v>0</v>
      </c>
      <c r="J46" s="197">
        <f>September!$M$231</f>
        <v>0</v>
      </c>
      <c r="K46" s="197">
        <f>October!$M$231</f>
        <v>0</v>
      </c>
      <c r="L46" s="197">
        <f>November!$M$231</f>
        <v>0</v>
      </c>
      <c r="M46" s="197">
        <f>December!$M$231</f>
        <v>0</v>
      </c>
      <c r="N46" s="215">
        <f t="shared" si="15"/>
        <v>0</v>
      </c>
      <c r="O46" s="237">
        <f t="shared" si="6"/>
        <v>0</v>
      </c>
      <c r="P46" s="234" t="e">
        <f>'Last Fiscal Year'!O46</f>
        <v>#DIV/0!</v>
      </c>
      <c r="Q46" s="274" t="e">
        <f t="shared" si="1"/>
        <v>#DIV/0!</v>
      </c>
    </row>
    <row r="47" spans="1:26" s="44" customFormat="1" ht="12.75" customHeight="1" x14ac:dyDescent="0.15">
      <c r="A47" s="259" t="s">
        <v>76</v>
      </c>
      <c r="B47" s="197">
        <f>January!$M$252</f>
        <v>0</v>
      </c>
      <c r="C47" s="197">
        <f>February!$M$252</f>
        <v>0</v>
      </c>
      <c r="D47" s="197">
        <f>March!$M$252</f>
        <v>0</v>
      </c>
      <c r="E47" s="197">
        <f>April!$M$252</f>
        <v>0</v>
      </c>
      <c r="F47" s="197">
        <f>May!$M$252</f>
        <v>0</v>
      </c>
      <c r="G47" s="197">
        <f>June!$M$252</f>
        <v>0</v>
      </c>
      <c r="H47" s="197">
        <f>July!$M$252</f>
        <v>0</v>
      </c>
      <c r="I47" s="197">
        <f>August!$M$252</f>
        <v>0</v>
      </c>
      <c r="J47" s="197">
        <f>September!$M$252</f>
        <v>0</v>
      </c>
      <c r="K47" s="197">
        <f>October!$M$252</f>
        <v>0</v>
      </c>
      <c r="L47" s="197">
        <f>November!$M$252</f>
        <v>0</v>
      </c>
      <c r="M47" s="197">
        <f>December!$M$252</f>
        <v>0</v>
      </c>
      <c r="N47" s="216">
        <f t="shared" si="15"/>
        <v>0</v>
      </c>
      <c r="O47" s="238">
        <f t="shared" si="6"/>
        <v>0</v>
      </c>
      <c r="P47" s="234" t="e">
        <f>'Last Fiscal Year'!O47</f>
        <v>#DIV/0!</v>
      </c>
      <c r="Q47" s="274" t="e">
        <f t="shared" si="1"/>
        <v>#DIV/0!</v>
      </c>
    </row>
    <row r="48" spans="1:26" s="44" customFormat="1" ht="12.75" customHeight="1" x14ac:dyDescent="0.15">
      <c r="A48" s="260" t="s">
        <v>82</v>
      </c>
      <c r="B48" s="197">
        <f>January!$M$267</f>
        <v>0</v>
      </c>
      <c r="C48" s="197">
        <f>February!$M$267</f>
        <v>0</v>
      </c>
      <c r="D48" s="197">
        <f>March!$M$267</f>
        <v>0</v>
      </c>
      <c r="E48" s="197">
        <f>April!$M$267</f>
        <v>0</v>
      </c>
      <c r="F48" s="197">
        <f>May!$M$267</f>
        <v>0</v>
      </c>
      <c r="G48" s="197">
        <f>June!$M$267</f>
        <v>0</v>
      </c>
      <c r="H48" s="197">
        <f>July!$M$267</f>
        <v>0</v>
      </c>
      <c r="I48" s="197">
        <f>August!$M$267</f>
        <v>0</v>
      </c>
      <c r="J48" s="197">
        <f>September!$M$267</f>
        <v>0</v>
      </c>
      <c r="K48" s="197">
        <f>October!$M$267</f>
        <v>0</v>
      </c>
      <c r="L48" s="197">
        <f>November!$M$267</f>
        <v>0</v>
      </c>
      <c r="M48" s="197">
        <f>December!$M$267</f>
        <v>0</v>
      </c>
      <c r="N48" s="217">
        <f t="shared" si="15"/>
        <v>0</v>
      </c>
      <c r="O48" s="239">
        <f t="shared" si="6"/>
        <v>0</v>
      </c>
      <c r="P48" s="234" t="e">
        <f>'Last Fiscal Year'!O48</f>
        <v>#DIV/0!</v>
      </c>
      <c r="Q48" s="274" t="e">
        <f t="shared" si="1"/>
        <v>#DIV/0!</v>
      </c>
    </row>
    <row r="49" spans="1:17" s="44" customFormat="1" ht="14" x14ac:dyDescent="0.15">
      <c r="A49" s="261" t="s">
        <v>84</v>
      </c>
      <c r="B49" s="197">
        <f>January!$M$283</f>
        <v>0</v>
      </c>
      <c r="C49" s="197">
        <f>February!$M$283</f>
        <v>0</v>
      </c>
      <c r="D49" s="197">
        <f>March!$M$283</f>
        <v>0</v>
      </c>
      <c r="E49" s="197">
        <f>April!$M$283</f>
        <v>0</v>
      </c>
      <c r="F49" s="197">
        <f>May!$M$283</f>
        <v>0</v>
      </c>
      <c r="G49" s="197">
        <f>June!$M$283</f>
        <v>0</v>
      </c>
      <c r="H49" s="197">
        <f>July!$M$283</f>
        <v>0</v>
      </c>
      <c r="I49" s="197">
        <f>August!$M$283</f>
        <v>0</v>
      </c>
      <c r="J49" s="197">
        <f>September!$M$283</f>
        <v>0</v>
      </c>
      <c r="K49" s="197">
        <f>October!$M$283</f>
        <v>0</v>
      </c>
      <c r="L49" s="197">
        <f>November!$M$283</f>
        <v>0</v>
      </c>
      <c r="M49" s="197">
        <f>December!$M$283</f>
        <v>0</v>
      </c>
      <c r="N49" s="218">
        <f t="shared" si="15"/>
        <v>0</v>
      </c>
      <c r="O49" s="240">
        <f t="shared" si="6"/>
        <v>0</v>
      </c>
      <c r="P49" s="234" t="e">
        <f>'Last Fiscal Year'!O49</f>
        <v>#DIV/0!</v>
      </c>
      <c r="Q49" s="274" t="e">
        <f t="shared" si="1"/>
        <v>#DIV/0!</v>
      </c>
    </row>
    <row r="50" spans="1:17" ht="14" x14ac:dyDescent="0.15">
      <c r="A50" s="250" t="s">
        <v>86</v>
      </c>
      <c r="B50" s="197">
        <f>January!$M$294</f>
        <v>0</v>
      </c>
      <c r="C50" s="197">
        <f>February!$M$294</f>
        <v>0</v>
      </c>
      <c r="D50" s="197">
        <f>March!$M$294</f>
        <v>0</v>
      </c>
      <c r="E50" s="197">
        <f>April!$M$294</f>
        <v>0</v>
      </c>
      <c r="F50" s="197">
        <f>May!$M$294</f>
        <v>0</v>
      </c>
      <c r="G50" s="197">
        <f>June!$M$294</f>
        <v>0</v>
      </c>
      <c r="H50" s="197">
        <f>July!$M$294</f>
        <v>0</v>
      </c>
      <c r="I50" s="197">
        <f>August!$M$294</f>
        <v>0</v>
      </c>
      <c r="J50" s="197">
        <f>September!$M$294</f>
        <v>0</v>
      </c>
      <c r="K50" s="197">
        <f>October!$M$294</f>
        <v>0</v>
      </c>
      <c r="L50" s="197">
        <f>November!$M$294</f>
        <v>0</v>
      </c>
      <c r="M50" s="197">
        <f>December!$M$294</f>
        <v>0</v>
      </c>
      <c r="N50" s="207">
        <f t="shared" si="15"/>
        <v>0</v>
      </c>
      <c r="O50" s="226">
        <f t="shared" si="6"/>
        <v>0</v>
      </c>
      <c r="P50" s="234" t="e">
        <f>'Last Fiscal Year'!O50</f>
        <v>#DIV/0!</v>
      </c>
      <c r="Q50" s="274" t="e">
        <f t="shared" si="1"/>
        <v>#DIV/0!</v>
      </c>
    </row>
    <row r="51" spans="1:17" ht="14" x14ac:dyDescent="0.15">
      <c r="A51" s="262" t="s">
        <v>88</v>
      </c>
      <c r="B51" s="198">
        <f>January!$M$306</f>
        <v>0</v>
      </c>
      <c r="C51" s="198">
        <f>February!$M$306</f>
        <v>0</v>
      </c>
      <c r="D51" s="198">
        <f>March!$M$306</f>
        <v>0</v>
      </c>
      <c r="E51" s="198">
        <f>April!$M$306</f>
        <v>0</v>
      </c>
      <c r="F51" s="198">
        <f>May!$M$306</f>
        <v>0</v>
      </c>
      <c r="G51" s="198">
        <f>June!$M$306</f>
        <v>0</v>
      </c>
      <c r="H51" s="198">
        <f>July!$M$306</f>
        <v>0</v>
      </c>
      <c r="I51" s="198">
        <f>August!$M$306</f>
        <v>0</v>
      </c>
      <c r="J51" s="198">
        <f>September!$M$306</f>
        <v>0</v>
      </c>
      <c r="K51" s="198">
        <f>October!$M$306</f>
        <v>0</v>
      </c>
      <c r="L51" s="198">
        <f>November!$M$306</f>
        <v>0</v>
      </c>
      <c r="M51" s="198">
        <f>December!$M$306</f>
        <v>0</v>
      </c>
      <c r="N51" s="208">
        <f t="shared" si="15"/>
        <v>0</v>
      </c>
      <c r="O51" s="227">
        <f t="shared" si="6"/>
        <v>0</v>
      </c>
      <c r="P51" s="241" t="e">
        <f>'Last Fiscal Year'!O51</f>
        <v>#DIV/0!</v>
      </c>
      <c r="Q51" s="274" t="e">
        <f t="shared" si="1"/>
        <v>#DIV/0!</v>
      </c>
    </row>
    <row r="52" spans="1:17" s="44" customFormat="1" ht="13" x14ac:dyDescent="0.15">
      <c r="A52" s="263" t="s">
        <v>208</v>
      </c>
      <c r="B52" s="198">
        <f>January!$M$319</f>
        <v>0</v>
      </c>
      <c r="C52" s="198">
        <f>February!$M$319</f>
        <v>0</v>
      </c>
      <c r="D52" s="198">
        <f>March!$M$319</f>
        <v>0</v>
      </c>
      <c r="E52" s="198">
        <f>April!$M$319</f>
        <v>0</v>
      </c>
      <c r="F52" s="198">
        <f>May!$M$319</f>
        <v>0</v>
      </c>
      <c r="G52" s="198">
        <f>June!$M$319</f>
        <v>0</v>
      </c>
      <c r="H52" s="198">
        <f>July!$M$319</f>
        <v>0</v>
      </c>
      <c r="I52" s="198">
        <f>August!$M$319</f>
        <v>0</v>
      </c>
      <c r="J52" s="198">
        <f>September!$M$319</f>
        <v>0</v>
      </c>
      <c r="K52" s="198">
        <f>October!$M$319</f>
        <v>0</v>
      </c>
      <c r="L52" s="198">
        <f>November!$M$319</f>
        <v>0</v>
      </c>
      <c r="M52" s="198">
        <f>December!$M$319</f>
        <v>0</v>
      </c>
      <c r="N52" s="209">
        <f t="shared" si="15"/>
        <v>0</v>
      </c>
      <c r="O52" s="228">
        <f t="shared" ref="O52:O53" si="16">N52/$N$2</f>
        <v>0</v>
      </c>
      <c r="P52" s="241" t="e">
        <f>'Last Fiscal Year'!O52</f>
        <v>#DIV/0!</v>
      </c>
      <c r="Q52" s="274" t="e">
        <f t="shared" ref="Q52:Q53" si="17">O52-P52</f>
        <v>#DIV/0!</v>
      </c>
    </row>
    <row r="53" spans="1:17" ht="15" thickBot="1" x14ac:dyDescent="0.2">
      <c r="A53" s="264" t="s">
        <v>105</v>
      </c>
      <c r="B53" s="100">
        <f t="shared" ref="B53:M53" si="18">SUM(B52+B51+B50+B49+B48+B47+B46+B45+B44+B43+B33+B14+B13+B12+B3)</f>
        <v>0</v>
      </c>
      <c r="C53" s="100">
        <f t="shared" si="18"/>
        <v>0</v>
      </c>
      <c r="D53" s="100">
        <f t="shared" si="18"/>
        <v>0</v>
      </c>
      <c r="E53" s="100">
        <f t="shared" si="18"/>
        <v>0</v>
      </c>
      <c r="F53" s="100">
        <f t="shared" si="18"/>
        <v>0</v>
      </c>
      <c r="G53" s="100">
        <f t="shared" si="18"/>
        <v>0</v>
      </c>
      <c r="H53" s="100">
        <f t="shared" si="18"/>
        <v>0</v>
      </c>
      <c r="I53" s="100">
        <f t="shared" si="18"/>
        <v>0</v>
      </c>
      <c r="J53" s="100">
        <f t="shared" si="18"/>
        <v>0</v>
      </c>
      <c r="K53" s="100">
        <f t="shared" si="18"/>
        <v>0</v>
      </c>
      <c r="L53" s="100">
        <f t="shared" si="18"/>
        <v>0</v>
      </c>
      <c r="M53" s="100">
        <f t="shared" si="18"/>
        <v>0</v>
      </c>
      <c r="N53" s="219">
        <f t="shared" si="15"/>
        <v>0</v>
      </c>
      <c r="O53" s="242">
        <f t="shared" si="16"/>
        <v>0</v>
      </c>
      <c r="P53" s="243">
        <f>'Last Fiscal Year'!O53</f>
        <v>0</v>
      </c>
      <c r="Q53" s="277">
        <f t="shared" si="17"/>
        <v>0</v>
      </c>
    </row>
    <row r="54" spans="1:17" ht="15" thickBot="1" x14ac:dyDescent="0.2">
      <c r="A54" s="265" t="s">
        <v>108</v>
      </c>
      <c r="B54" s="266">
        <f t="shared" ref="B54:M54" si="19">B53/B2</f>
        <v>0</v>
      </c>
      <c r="C54" s="267">
        <f t="shared" si="19"/>
        <v>0</v>
      </c>
      <c r="D54" s="267">
        <f t="shared" si="19"/>
        <v>0</v>
      </c>
      <c r="E54" s="267">
        <f t="shared" si="19"/>
        <v>0</v>
      </c>
      <c r="F54" s="267">
        <f t="shared" si="19"/>
        <v>0</v>
      </c>
      <c r="G54" s="267">
        <f t="shared" si="19"/>
        <v>0</v>
      </c>
      <c r="H54" s="267">
        <f t="shared" si="19"/>
        <v>0</v>
      </c>
      <c r="I54" s="267">
        <f t="shared" si="19"/>
        <v>0</v>
      </c>
      <c r="J54" s="267">
        <f t="shared" si="19"/>
        <v>0</v>
      </c>
      <c r="K54" s="267">
        <f t="shared" si="19"/>
        <v>0</v>
      </c>
      <c r="L54" s="267">
        <f t="shared" si="19"/>
        <v>0</v>
      </c>
      <c r="M54" s="267">
        <f t="shared" si="19"/>
        <v>0</v>
      </c>
      <c r="N54" s="268"/>
      <c r="O54" s="269"/>
      <c r="P54" s="269"/>
      <c r="Q54" s="270"/>
    </row>
    <row r="55" spans="1:17" ht="13" x14ac:dyDescent="0.15">
      <c r="B55" s="94"/>
      <c r="C55" s="94"/>
      <c r="D55" s="94"/>
      <c r="E55" s="94"/>
      <c r="F55" s="94"/>
      <c r="G55" s="94"/>
      <c r="H55" s="94"/>
      <c r="I55" s="94"/>
      <c r="J55" s="94"/>
      <c r="K55" s="94"/>
      <c r="L55" s="94"/>
      <c r="M55" s="94"/>
      <c r="N55" s="96"/>
      <c r="O55" s="96"/>
      <c r="P55" s="96"/>
    </row>
    <row r="56" spans="1:17" ht="13" x14ac:dyDescent="0.15">
      <c r="B56" s="94"/>
      <c r="C56" s="94"/>
      <c r="D56" s="94"/>
      <c r="E56" s="94"/>
      <c r="F56" s="94"/>
      <c r="G56" s="94"/>
      <c r="H56" s="94"/>
      <c r="I56" s="94"/>
      <c r="J56" s="94"/>
      <c r="K56" s="94"/>
      <c r="L56" s="94"/>
      <c r="M56" s="94"/>
      <c r="N56" s="96"/>
      <c r="O56" s="96"/>
      <c r="P56" s="96"/>
    </row>
    <row r="57" spans="1:17" ht="13" x14ac:dyDescent="0.15">
      <c r="B57" s="94"/>
      <c r="C57" s="94"/>
      <c r="D57" s="94"/>
      <c r="E57" s="94"/>
      <c r="F57" s="94"/>
      <c r="G57" s="94"/>
      <c r="H57" s="94"/>
      <c r="I57" s="94"/>
      <c r="J57" s="94"/>
      <c r="K57" s="94"/>
      <c r="L57" s="94"/>
      <c r="M57" s="94"/>
      <c r="N57" s="96"/>
      <c r="O57" s="96"/>
      <c r="P57" s="96"/>
    </row>
    <row r="58" spans="1:17" ht="13" x14ac:dyDescent="0.15">
      <c r="B58" s="94"/>
      <c r="C58" s="94"/>
      <c r="D58" s="94"/>
      <c r="E58" s="94"/>
      <c r="F58" s="94"/>
      <c r="G58" s="94"/>
      <c r="H58" s="94"/>
      <c r="I58" s="94"/>
      <c r="J58" s="94"/>
      <c r="K58" s="94"/>
      <c r="L58" s="94"/>
      <c r="M58" s="94"/>
      <c r="N58" s="96"/>
      <c r="O58" s="96"/>
      <c r="P58" s="96"/>
    </row>
    <row r="59" spans="1:17" ht="13" x14ac:dyDescent="0.15">
      <c r="B59" s="94"/>
      <c r="C59" s="94"/>
      <c r="D59" s="94"/>
      <c r="E59" s="94"/>
      <c r="F59" s="94"/>
      <c r="G59" s="94"/>
      <c r="H59" s="94"/>
      <c r="I59" s="94"/>
      <c r="J59" s="94"/>
      <c r="K59" s="94"/>
      <c r="L59" s="94"/>
      <c r="M59" s="94"/>
      <c r="N59" s="96"/>
      <c r="O59" s="96"/>
      <c r="P59" s="96"/>
    </row>
    <row r="60" spans="1:17" ht="13" x14ac:dyDescent="0.15">
      <c r="B60" s="94"/>
      <c r="C60" s="94"/>
      <c r="D60" s="94"/>
      <c r="E60" s="94"/>
      <c r="F60" s="94"/>
      <c r="G60" s="94"/>
      <c r="H60" s="94"/>
      <c r="I60" s="94"/>
      <c r="J60" s="94"/>
      <c r="K60" s="94"/>
      <c r="L60" s="94"/>
      <c r="M60" s="94"/>
      <c r="N60" s="96"/>
      <c r="O60" s="96"/>
      <c r="P60" s="96"/>
    </row>
    <row r="61" spans="1:17" ht="13" x14ac:dyDescent="0.15">
      <c r="B61" s="94"/>
      <c r="C61" s="94"/>
      <c r="D61" s="94"/>
      <c r="E61" s="94"/>
      <c r="F61" s="94"/>
      <c r="G61" s="94"/>
      <c r="H61" s="94"/>
      <c r="I61" s="94"/>
      <c r="J61" s="94"/>
      <c r="K61" s="94"/>
      <c r="L61" s="94"/>
      <c r="M61" s="94"/>
      <c r="N61" s="96"/>
      <c r="O61" s="96"/>
      <c r="P61" s="96"/>
    </row>
    <row r="62" spans="1:17" ht="13" x14ac:dyDescent="0.15">
      <c r="B62" s="94"/>
      <c r="C62" s="94"/>
      <c r="D62" s="94"/>
      <c r="E62" s="94"/>
      <c r="F62" s="94"/>
      <c r="G62" s="94"/>
      <c r="H62" s="94"/>
      <c r="I62" s="94"/>
      <c r="J62" s="94"/>
      <c r="K62" s="94"/>
      <c r="L62" s="94"/>
      <c r="M62" s="94"/>
      <c r="N62" s="96"/>
      <c r="O62" s="96"/>
      <c r="P62" s="96"/>
    </row>
    <row r="63" spans="1:17" ht="13" x14ac:dyDescent="0.15">
      <c r="B63" s="94"/>
      <c r="C63" s="94"/>
      <c r="D63" s="94"/>
      <c r="E63" s="94"/>
      <c r="F63" s="94"/>
      <c r="G63" s="94"/>
      <c r="H63" s="94"/>
      <c r="I63" s="94"/>
      <c r="J63" s="94"/>
      <c r="K63" s="94"/>
      <c r="L63" s="94"/>
      <c r="M63" s="94"/>
      <c r="N63" s="96"/>
      <c r="O63" s="96"/>
      <c r="P63" s="96"/>
    </row>
    <row r="64" spans="1:17" ht="13" x14ac:dyDescent="0.15">
      <c r="B64" s="94"/>
      <c r="C64" s="94"/>
      <c r="D64" s="94"/>
      <c r="E64" s="94"/>
      <c r="F64" s="94"/>
      <c r="G64" s="94"/>
      <c r="H64" s="94"/>
      <c r="I64" s="94"/>
      <c r="J64" s="94"/>
      <c r="K64" s="94"/>
      <c r="L64" s="94"/>
      <c r="M64" s="94"/>
      <c r="N64" s="96"/>
      <c r="O64" s="96"/>
      <c r="P64" s="96"/>
    </row>
    <row r="65" spans="2:16" ht="13" x14ac:dyDescent="0.15">
      <c r="B65" s="94"/>
      <c r="C65" s="94"/>
      <c r="D65" s="94"/>
      <c r="E65" s="94"/>
      <c r="F65" s="94"/>
      <c r="G65" s="94"/>
      <c r="H65" s="94"/>
      <c r="I65" s="94"/>
      <c r="J65" s="94"/>
      <c r="K65" s="94"/>
      <c r="L65" s="94"/>
      <c r="M65" s="94"/>
      <c r="N65" s="96"/>
      <c r="O65" s="96"/>
      <c r="P65" s="96"/>
    </row>
    <row r="66" spans="2:16" ht="13" x14ac:dyDescent="0.15">
      <c r="B66" s="94"/>
      <c r="C66" s="94"/>
      <c r="D66" s="94"/>
      <c r="E66" s="94"/>
      <c r="F66" s="94"/>
      <c r="G66" s="94"/>
      <c r="H66" s="94"/>
      <c r="I66" s="94"/>
      <c r="J66" s="94"/>
      <c r="K66" s="94"/>
      <c r="L66" s="94"/>
      <c r="M66" s="94"/>
      <c r="N66" s="96"/>
      <c r="O66" s="96"/>
      <c r="P66" s="96"/>
    </row>
    <row r="67" spans="2:16" ht="13" x14ac:dyDescent="0.15">
      <c r="B67" s="94"/>
      <c r="C67" s="94"/>
      <c r="D67" s="94"/>
      <c r="E67" s="94"/>
      <c r="F67" s="94"/>
      <c r="G67" s="94"/>
      <c r="H67" s="94"/>
      <c r="I67" s="94"/>
      <c r="J67" s="94"/>
      <c r="K67" s="94"/>
      <c r="L67" s="94"/>
      <c r="M67" s="94"/>
      <c r="N67" s="96"/>
      <c r="O67" s="96"/>
      <c r="P67" s="96"/>
    </row>
    <row r="68" spans="2:16" ht="13" x14ac:dyDescent="0.15">
      <c r="B68" s="94"/>
      <c r="C68" s="94"/>
      <c r="D68" s="94"/>
      <c r="E68" s="94"/>
      <c r="F68" s="94"/>
      <c r="G68" s="94"/>
      <c r="H68" s="94"/>
      <c r="I68" s="94"/>
      <c r="J68" s="94"/>
      <c r="K68" s="94"/>
      <c r="L68" s="94"/>
      <c r="M68" s="94"/>
      <c r="N68" s="96"/>
      <c r="O68" s="96"/>
      <c r="P68" s="96"/>
    </row>
    <row r="69" spans="2:16" ht="13" x14ac:dyDescent="0.15">
      <c r="B69" s="94"/>
      <c r="C69" s="94"/>
      <c r="D69" s="94"/>
      <c r="E69" s="94"/>
      <c r="F69" s="94"/>
      <c r="G69" s="94"/>
      <c r="H69" s="94"/>
      <c r="I69" s="94"/>
      <c r="J69" s="94"/>
      <c r="K69" s="94"/>
      <c r="L69" s="94"/>
      <c r="M69" s="94"/>
      <c r="N69" s="96"/>
      <c r="O69" s="96"/>
      <c r="P69" s="96"/>
    </row>
    <row r="70" spans="2:16" ht="13" x14ac:dyDescent="0.15">
      <c r="B70" s="94"/>
      <c r="C70" s="94"/>
      <c r="D70" s="94"/>
      <c r="E70" s="94"/>
      <c r="F70" s="94"/>
      <c r="G70" s="94"/>
      <c r="H70" s="94"/>
      <c r="I70" s="94"/>
      <c r="J70" s="94"/>
      <c r="K70" s="94"/>
      <c r="L70" s="94"/>
      <c r="M70" s="94"/>
      <c r="N70" s="96"/>
      <c r="O70" s="96"/>
      <c r="P70" s="96"/>
    </row>
    <row r="71" spans="2:16" ht="13" x14ac:dyDescent="0.15">
      <c r="B71" s="94"/>
      <c r="C71" s="94"/>
      <c r="D71" s="94"/>
      <c r="E71" s="94"/>
      <c r="F71" s="94"/>
      <c r="G71" s="94"/>
      <c r="H71" s="94"/>
      <c r="I71" s="94"/>
      <c r="J71" s="94"/>
      <c r="K71" s="94"/>
      <c r="L71" s="94"/>
      <c r="M71" s="94"/>
      <c r="N71" s="96"/>
      <c r="O71" s="96"/>
      <c r="P71" s="96"/>
    </row>
    <row r="72" spans="2:16" ht="13" x14ac:dyDescent="0.15">
      <c r="B72" s="94"/>
      <c r="C72" s="94"/>
      <c r="D72" s="94"/>
      <c r="E72" s="94"/>
      <c r="F72" s="94"/>
      <c r="G72" s="94"/>
      <c r="H72" s="94"/>
      <c r="I72" s="94"/>
      <c r="J72" s="94"/>
      <c r="K72" s="94"/>
      <c r="L72" s="94"/>
      <c r="M72" s="94"/>
      <c r="N72" s="96"/>
      <c r="O72" s="96"/>
      <c r="P72" s="96"/>
    </row>
    <row r="73" spans="2:16" ht="13" x14ac:dyDescent="0.15">
      <c r="B73" s="94"/>
      <c r="C73" s="94"/>
      <c r="D73" s="94"/>
      <c r="E73" s="94"/>
      <c r="F73" s="94"/>
      <c r="G73" s="94"/>
      <c r="H73" s="94"/>
      <c r="I73" s="94"/>
      <c r="J73" s="94"/>
      <c r="K73" s="94"/>
      <c r="L73" s="94"/>
      <c r="M73" s="94"/>
      <c r="N73" s="96"/>
      <c r="O73" s="96"/>
      <c r="P73" s="96"/>
    </row>
    <row r="74" spans="2:16" ht="13" x14ac:dyDescent="0.15">
      <c r="B74" s="94"/>
      <c r="C74" s="94"/>
      <c r="D74" s="94"/>
      <c r="E74" s="94"/>
      <c r="F74" s="94"/>
      <c r="G74" s="94"/>
      <c r="H74" s="94"/>
      <c r="I74" s="94"/>
      <c r="J74" s="94"/>
      <c r="K74" s="94"/>
      <c r="L74" s="94"/>
      <c r="M74" s="94"/>
      <c r="N74" s="96"/>
      <c r="O74" s="96"/>
      <c r="P74" s="96"/>
    </row>
    <row r="75" spans="2:16" ht="13" x14ac:dyDescent="0.15">
      <c r="B75" s="94"/>
      <c r="C75" s="94"/>
      <c r="D75" s="94"/>
      <c r="E75" s="94"/>
      <c r="F75" s="94"/>
      <c r="G75" s="94"/>
      <c r="H75" s="94"/>
      <c r="I75" s="94"/>
      <c r="J75" s="94"/>
      <c r="K75" s="94"/>
      <c r="L75" s="94"/>
      <c r="M75" s="94"/>
      <c r="N75" s="96"/>
      <c r="O75" s="96"/>
      <c r="P75" s="96"/>
    </row>
    <row r="76" spans="2:16" ht="13" x14ac:dyDescent="0.15">
      <c r="B76" s="94"/>
      <c r="C76" s="94"/>
      <c r="D76" s="94"/>
      <c r="E76" s="94"/>
      <c r="F76" s="94"/>
      <c r="G76" s="94"/>
      <c r="H76" s="94"/>
      <c r="I76" s="94"/>
      <c r="J76" s="94"/>
      <c r="K76" s="94"/>
      <c r="L76" s="94"/>
      <c r="M76" s="94"/>
      <c r="N76" s="96"/>
      <c r="O76" s="96"/>
      <c r="P76" s="96"/>
    </row>
    <row r="77" spans="2:16" ht="13" x14ac:dyDescent="0.15">
      <c r="B77" s="94"/>
      <c r="C77" s="94"/>
      <c r="D77" s="94"/>
      <c r="E77" s="94"/>
      <c r="F77" s="94"/>
      <c r="G77" s="94"/>
      <c r="H77" s="94"/>
      <c r="I77" s="94"/>
      <c r="J77" s="94"/>
      <c r="K77" s="94"/>
      <c r="L77" s="94"/>
      <c r="M77" s="94"/>
      <c r="N77" s="96"/>
      <c r="O77" s="96"/>
      <c r="P77" s="96"/>
    </row>
    <row r="78" spans="2:16" ht="13" x14ac:dyDescent="0.15">
      <c r="B78" s="94"/>
      <c r="C78" s="94"/>
      <c r="D78" s="94"/>
      <c r="E78" s="94"/>
      <c r="F78" s="94"/>
      <c r="G78" s="94"/>
      <c r="H78" s="94"/>
      <c r="I78" s="94"/>
      <c r="J78" s="94"/>
      <c r="K78" s="94"/>
      <c r="L78" s="94"/>
      <c r="M78" s="94"/>
      <c r="N78" s="96"/>
      <c r="O78" s="96"/>
      <c r="P78" s="96"/>
    </row>
    <row r="79" spans="2:16" ht="13" x14ac:dyDescent="0.15">
      <c r="B79" s="94"/>
      <c r="C79" s="94"/>
      <c r="D79" s="94"/>
      <c r="E79" s="94"/>
      <c r="F79" s="94"/>
      <c r="G79" s="94"/>
      <c r="H79" s="94"/>
      <c r="I79" s="94"/>
      <c r="J79" s="94"/>
      <c r="K79" s="94"/>
      <c r="L79" s="94"/>
      <c r="M79" s="94"/>
      <c r="N79" s="96"/>
      <c r="O79" s="96"/>
      <c r="P79" s="96"/>
    </row>
    <row r="80" spans="2:16" ht="13" x14ac:dyDescent="0.15">
      <c r="B80" s="94"/>
      <c r="C80" s="94"/>
      <c r="D80" s="94"/>
      <c r="E80" s="94"/>
      <c r="F80" s="94"/>
      <c r="G80" s="94"/>
      <c r="H80" s="94"/>
      <c r="I80" s="94"/>
      <c r="J80" s="94"/>
      <c r="K80" s="94"/>
      <c r="L80" s="94"/>
      <c r="M80" s="94"/>
      <c r="N80" s="96"/>
      <c r="O80" s="96"/>
      <c r="P80" s="96"/>
    </row>
    <row r="81" spans="2:16" ht="13" x14ac:dyDescent="0.15">
      <c r="B81" s="94"/>
      <c r="C81" s="94"/>
      <c r="D81" s="94"/>
      <c r="E81" s="94"/>
      <c r="F81" s="94"/>
      <c r="G81" s="94"/>
      <c r="H81" s="94"/>
      <c r="I81" s="94"/>
      <c r="J81" s="94"/>
      <c r="K81" s="94"/>
      <c r="L81" s="94"/>
      <c r="M81" s="94"/>
      <c r="N81" s="96"/>
      <c r="O81" s="96"/>
      <c r="P81" s="96"/>
    </row>
    <row r="82" spans="2:16" ht="13" x14ac:dyDescent="0.15">
      <c r="B82" s="94"/>
      <c r="C82" s="94"/>
      <c r="D82" s="94"/>
      <c r="E82" s="94"/>
      <c r="F82" s="94"/>
      <c r="G82" s="94"/>
      <c r="H82" s="94"/>
      <c r="I82" s="94"/>
      <c r="J82" s="94"/>
      <c r="K82" s="94"/>
      <c r="L82" s="94"/>
      <c r="M82" s="94"/>
      <c r="N82" s="96"/>
      <c r="O82" s="96"/>
      <c r="P82" s="96"/>
    </row>
    <row r="83" spans="2:16" ht="13" x14ac:dyDescent="0.15">
      <c r="B83" s="94"/>
      <c r="C83" s="94"/>
      <c r="D83" s="94"/>
      <c r="E83" s="94"/>
      <c r="F83" s="94"/>
      <c r="G83" s="94"/>
      <c r="H83" s="94"/>
      <c r="I83" s="94"/>
      <c r="J83" s="94"/>
      <c r="K83" s="94"/>
      <c r="L83" s="94"/>
      <c r="M83" s="94"/>
      <c r="N83" s="96"/>
      <c r="O83" s="96"/>
      <c r="P83" s="96"/>
    </row>
    <row r="84" spans="2:16" ht="13" x14ac:dyDescent="0.15">
      <c r="B84" s="94"/>
      <c r="C84" s="94"/>
      <c r="D84" s="94"/>
      <c r="E84" s="94"/>
      <c r="F84" s="94"/>
      <c r="G84" s="94"/>
      <c r="H84" s="94"/>
      <c r="I84" s="94"/>
      <c r="J84" s="94"/>
      <c r="K84" s="94"/>
      <c r="L84" s="94"/>
      <c r="M84" s="94"/>
      <c r="N84" s="96"/>
      <c r="O84" s="96"/>
      <c r="P84" s="96"/>
    </row>
    <row r="85" spans="2:16" ht="13" x14ac:dyDescent="0.15">
      <c r="B85" s="94"/>
      <c r="C85" s="94"/>
      <c r="D85" s="94"/>
      <c r="E85" s="94"/>
      <c r="F85" s="94"/>
      <c r="G85" s="94"/>
      <c r="H85" s="94"/>
      <c r="I85" s="94"/>
      <c r="J85" s="94"/>
      <c r="K85" s="94"/>
      <c r="L85" s="94"/>
      <c r="M85" s="94"/>
      <c r="N85" s="96"/>
      <c r="O85" s="96"/>
      <c r="P85" s="96"/>
    </row>
    <row r="86" spans="2:16" ht="13" x14ac:dyDescent="0.15">
      <c r="B86" s="94"/>
      <c r="C86" s="94"/>
      <c r="D86" s="94"/>
      <c r="E86" s="94"/>
      <c r="F86" s="94"/>
      <c r="G86" s="94"/>
      <c r="H86" s="94"/>
      <c r="I86" s="94"/>
      <c r="J86" s="94"/>
      <c r="K86" s="94"/>
      <c r="L86" s="94"/>
      <c r="M86" s="94"/>
      <c r="N86" s="96"/>
      <c r="O86" s="96"/>
      <c r="P86" s="96"/>
    </row>
    <row r="87" spans="2:16" ht="13" x14ac:dyDescent="0.15">
      <c r="B87" s="94"/>
      <c r="C87" s="94"/>
      <c r="D87" s="94"/>
      <c r="E87" s="94"/>
      <c r="F87" s="94"/>
      <c r="G87" s="94"/>
      <c r="H87" s="94"/>
      <c r="I87" s="94"/>
      <c r="J87" s="94"/>
      <c r="K87" s="94"/>
      <c r="L87" s="94"/>
      <c r="M87" s="94"/>
      <c r="N87" s="96"/>
      <c r="O87" s="96"/>
      <c r="P87" s="96"/>
    </row>
    <row r="88" spans="2:16" ht="13" x14ac:dyDescent="0.15">
      <c r="B88" s="94"/>
      <c r="C88" s="94"/>
      <c r="D88" s="94"/>
      <c r="E88" s="94"/>
      <c r="F88" s="94"/>
      <c r="G88" s="94"/>
      <c r="H88" s="94"/>
      <c r="I88" s="94"/>
      <c r="J88" s="94"/>
      <c r="K88" s="94"/>
      <c r="L88" s="94"/>
      <c r="M88" s="94"/>
      <c r="N88" s="96"/>
      <c r="O88" s="96"/>
      <c r="P88" s="96"/>
    </row>
    <row r="89" spans="2:16" ht="13" x14ac:dyDescent="0.15">
      <c r="B89" s="94"/>
      <c r="C89" s="94"/>
      <c r="D89" s="94"/>
      <c r="E89" s="94"/>
      <c r="F89" s="94"/>
      <c r="G89" s="94"/>
      <c r="H89" s="94"/>
      <c r="I89" s="94"/>
      <c r="J89" s="94"/>
      <c r="K89" s="94"/>
      <c r="L89" s="94"/>
      <c r="M89" s="94"/>
      <c r="N89" s="96"/>
      <c r="O89" s="96"/>
      <c r="P89" s="96"/>
    </row>
    <row r="90" spans="2:16" ht="13" x14ac:dyDescent="0.15">
      <c r="B90" s="94"/>
      <c r="C90" s="94"/>
      <c r="D90" s="94"/>
      <c r="E90" s="94"/>
      <c r="F90" s="94"/>
      <c r="G90" s="94"/>
      <c r="H90" s="94"/>
      <c r="I90" s="94"/>
      <c r="J90" s="94"/>
      <c r="K90" s="94"/>
      <c r="L90" s="94"/>
      <c r="M90" s="94"/>
      <c r="N90" s="96"/>
      <c r="O90" s="96"/>
      <c r="P90" s="96"/>
    </row>
    <row r="91" spans="2:16" ht="13" x14ac:dyDescent="0.15">
      <c r="B91" s="94"/>
      <c r="C91" s="94"/>
      <c r="D91" s="94"/>
      <c r="E91" s="94"/>
      <c r="F91" s="94"/>
      <c r="G91" s="94"/>
      <c r="H91" s="94"/>
      <c r="I91" s="94"/>
      <c r="J91" s="94"/>
      <c r="K91" s="94"/>
      <c r="L91" s="94"/>
      <c r="M91" s="94"/>
      <c r="N91" s="96"/>
      <c r="O91" s="96"/>
      <c r="P91" s="96"/>
    </row>
    <row r="92" spans="2:16" ht="13" x14ac:dyDescent="0.15">
      <c r="B92" s="94"/>
      <c r="C92" s="94"/>
      <c r="D92" s="94"/>
      <c r="E92" s="94"/>
      <c r="F92" s="94"/>
      <c r="G92" s="94"/>
      <c r="H92" s="94"/>
      <c r="I92" s="94"/>
      <c r="J92" s="94"/>
      <c r="K92" s="94"/>
      <c r="L92" s="94"/>
      <c r="M92" s="94"/>
      <c r="N92" s="96"/>
      <c r="O92" s="96"/>
      <c r="P92" s="96"/>
    </row>
    <row r="93" spans="2:16" ht="13" x14ac:dyDescent="0.15">
      <c r="B93" s="94"/>
      <c r="C93" s="94"/>
      <c r="D93" s="94"/>
      <c r="E93" s="94"/>
      <c r="F93" s="94"/>
      <c r="G93" s="94"/>
      <c r="H93" s="94"/>
      <c r="I93" s="94"/>
      <c r="J93" s="94"/>
      <c r="K93" s="94"/>
      <c r="L93" s="94"/>
      <c r="M93" s="94"/>
      <c r="N93" s="96"/>
      <c r="O93" s="96"/>
      <c r="P93" s="96"/>
    </row>
    <row r="94" spans="2:16" ht="13" x14ac:dyDescent="0.15">
      <c r="B94" s="94"/>
      <c r="C94" s="94"/>
      <c r="D94" s="94"/>
      <c r="E94" s="94"/>
      <c r="F94" s="94"/>
      <c r="G94" s="94"/>
      <c r="H94" s="94"/>
      <c r="I94" s="94"/>
      <c r="J94" s="94"/>
      <c r="K94" s="94"/>
      <c r="L94" s="94"/>
      <c r="M94" s="94"/>
      <c r="N94" s="96"/>
      <c r="O94" s="96"/>
      <c r="P94" s="96"/>
    </row>
    <row r="95" spans="2:16" ht="13" x14ac:dyDescent="0.15">
      <c r="B95" s="94"/>
      <c r="C95" s="94"/>
      <c r="D95" s="94"/>
      <c r="E95" s="94"/>
      <c r="F95" s="94"/>
      <c r="G95" s="94"/>
      <c r="H95" s="94"/>
      <c r="I95" s="94"/>
      <c r="J95" s="94"/>
      <c r="K95" s="94"/>
      <c r="L95" s="94"/>
      <c r="M95" s="94"/>
      <c r="N95" s="96"/>
      <c r="O95" s="96"/>
      <c r="P95" s="96"/>
    </row>
    <row r="96" spans="2:16" ht="13" x14ac:dyDescent="0.15">
      <c r="B96" s="94"/>
      <c r="C96" s="94"/>
      <c r="D96" s="94"/>
      <c r="E96" s="94"/>
      <c r="F96" s="94"/>
      <c r="G96" s="94"/>
      <c r="H96" s="94"/>
      <c r="I96" s="94"/>
      <c r="J96" s="94"/>
      <c r="K96" s="94"/>
      <c r="L96" s="94"/>
      <c r="M96" s="94"/>
      <c r="N96" s="96"/>
      <c r="O96" s="96"/>
      <c r="P96" s="96"/>
    </row>
    <row r="97" spans="2:16" ht="13" x14ac:dyDescent="0.15">
      <c r="B97" s="94"/>
      <c r="C97" s="94"/>
      <c r="D97" s="94"/>
      <c r="E97" s="94"/>
      <c r="F97" s="94"/>
      <c r="G97" s="94"/>
      <c r="H97" s="94"/>
      <c r="I97" s="94"/>
      <c r="J97" s="94"/>
      <c r="K97" s="94"/>
      <c r="L97" s="94"/>
      <c r="M97" s="94"/>
      <c r="N97" s="96"/>
      <c r="O97" s="96"/>
      <c r="P97" s="96"/>
    </row>
    <row r="98" spans="2:16" ht="12.75" customHeight="1" x14ac:dyDescent="0.15">
      <c r="B98" s="94"/>
      <c r="C98" s="94"/>
      <c r="D98" s="94"/>
      <c r="E98" s="94"/>
      <c r="F98" s="94"/>
      <c r="G98" s="94"/>
      <c r="H98" s="94"/>
      <c r="I98" s="94"/>
      <c r="J98" s="94"/>
      <c r="K98" s="94"/>
      <c r="L98" s="94"/>
      <c r="M98" s="94"/>
      <c r="N98" s="96"/>
      <c r="O98" s="96"/>
      <c r="P98" s="96"/>
    </row>
    <row r="99" spans="2:16" ht="12.75" customHeight="1" x14ac:dyDescent="0.15">
      <c r="B99" s="94"/>
      <c r="C99" s="94"/>
      <c r="D99" s="94"/>
      <c r="E99" s="94"/>
      <c r="F99" s="94"/>
      <c r="G99" s="94"/>
      <c r="H99" s="94"/>
      <c r="I99" s="94"/>
      <c r="J99" s="94"/>
      <c r="K99" s="94"/>
      <c r="L99" s="94"/>
      <c r="M99" s="94"/>
      <c r="N99" s="96"/>
      <c r="O99" s="96"/>
      <c r="P99" s="96"/>
    </row>
  </sheetData>
  <mergeCells count="2">
    <mergeCell ref="Q1:Q2"/>
    <mergeCell ref="O1:P1"/>
  </mergeCells>
  <phoneticPr fontId="14" type="noConversion"/>
  <conditionalFormatting sqref="Q3:Q9 Q12:Q18 Q41:Q50 Q20:Q39">
    <cfRule type="cellIs" dxfId="7" priority="8" operator="greaterThan">
      <formula>0</formula>
    </cfRule>
  </conditionalFormatting>
  <conditionalFormatting sqref="Q51">
    <cfRule type="cellIs" dxfId="6" priority="7" operator="greaterThan">
      <formula>0</formula>
    </cfRule>
  </conditionalFormatting>
  <conditionalFormatting sqref="Q52">
    <cfRule type="cellIs" dxfId="5" priority="6" operator="greaterThan">
      <formula>0</formula>
    </cfRule>
  </conditionalFormatting>
  <conditionalFormatting sqref="Q10">
    <cfRule type="cellIs" dxfId="4" priority="5" operator="greaterThan">
      <formula>0</formula>
    </cfRule>
  </conditionalFormatting>
  <conditionalFormatting sqref="Q11">
    <cfRule type="cellIs" dxfId="3" priority="4" operator="greaterThan">
      <formula>0</formula>
    </cfRule>
  </conditionalFormatting>
  <conditionalFormatting sqref="Q19">
    <cfRule type="cellIs" dxfId="2" priority="3" operator="greaterThan">
      <formula>0</formula>
    </cfRule>
  </conditionalFormatting>
  <conditionalFormatting sqref="Q40">
    <cfRule type="cellIs" dxfId="1" priority="2" operator="greaterThan">
      <formula>0</formula>
    </cfRule>
  </conditionalFormatting>
  <conditionalFormatting sqref="Q53">
    <cfRule type="cellIs" dxfId="0" priority="1" operator="greaterThan">
      <formula>0</formula>
    </cfRule>
  </conditionalFormatting>
  <pageMargins left="0.75" right="0.75" top="1" bottom="1" header="0.5" footer="0.5"/>
  <pageSetup scale="60" fitToHeight="4" orientation="landscape" horizontalDpi="4294967292" verticalDpi="4294967292"/>
  <headerFooter>
    <oddHeader>&amp;L&amp;K000000&amp;G&amp;R&amp;"Helvetica Neue,Regular"&amp;12&amp;K000000Inventory Spreadsheet</oddHeader>
    <oddFooter xml:space="preserve">&amp;C&amp;"Helvetica Neue,Regular"&amp;8&amp;K000000Updated: 1/28/19
</oddFooter>
  </headerFooter>
  <legacyDrawing r:id="rId1"/>
  <legacyDrawingHF r:id="rId2"/>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32"/>
  <sheetViews>
    <sheetView tabSelected="1" view="pageLayout" zoomScale="131" zoomScaleNormal="125" zoomScalePageLayoutView="131" workbookViewId="0">
      <selection activeCell="J94" sqref="J94"/>
    </sheetView>
  </sheetViews>
  <sheetFormatPr baseColWidth="10" defaultColWidth="14.5" defaultRowHeight="11" customHeight="1" x14ac:dyDescent="0.15"/>
  <cols>
    <col min="1" max="1" width="29" style="24" bestFit="1" customWidth="1"/>
    <col min="2" max="2" width="6" style="24" customWidth="1"/>
    <col min="3" max="3" width="8.1640625" style="24" customWidth="1"/>
    <col min="4" max="4" width="6" style="24" customWidth="1"/>
    <col min="5" max="5" width="8.6640625" style="24" customWidth="1"/>
    <col min="6" max="6" width="6" style="24" customWidth="1"/>
    <col min="7" max="7" width="8.33203125" style="24" customWidth="1"/>
    <col min="8" max="8" width="6" style="24" customWidth="1"/>
    <col min="9" max="9" width="8.6640625" style="24" customWidth="1"/>
    <col min="10" max="10" width="6" style="24" customWidth="1"/>
    <col min="11" max="12" width="8" style="24" customWidth="1"/>
    <col min="13" max="13" width="9" style="24" customWidth="1"/>
    <col min="14" max="14" width="11.83203125" style="24" customWidth="1"/>
    <col min="15" max="16384" width="14.5" style="24"/>
  </cols>
  <sheetData>
    <row r="1" spans="1:14" ht="11" customHeight="1" x14ac:dyDescent="0.15">
      <c r="A1" s="179" t="s">
        <v>9</v>
      </c>
      <c r="B1" s="2" t="s">
        <v>0</v>
      </c>
      <c r="C1" s="49" t="s">
        <v>1</v>
      </c>
      <c r="D1" s="50" t="s">
        <v>2</v>
      </c>
      <c r="E1" s="49" t="s">
        <v>1</v>
      </c>
      <c r="F1" s="50" t="s">
        <v>3</v>
      </c>
      <c r="G1" s="49" t="s">
        <v>1</v>
      </c>
      <c r="H1" s="50" t="s">
        <v>4</v>
      </c>
      <c r="I1" s="49" t="s">
        <v>1</v>
      </c>
      <c r="J1" s="50" t="s">
        <v>5</v>
      </c>
      <c r="K1" s="49" t="s">
        <v>1</v>
      </c>
      <c r="L1" s="73" t="s">
        <v>6</v>
      </c>
      <c r="M1" s="74" t="s">
        <v>7</v>
      </c>
      <c r="N1" s="75" t="s">
        <v>8</v>
      </c>
    </row>
    <row r="2" spans="1:14" ht="11" customHeight="1" x14ac:dyDescent="0.15">
      <c r="A2" s="6" t="s">
        <v>109</v>
      </c>
      <c r="B2" s="61"/>
      <c r="C2" s="62"/>
      <c r="D2" s="63"/>
      <c r="E2" s="62"/>
      <c r="F2" s="63"/>
      <c r="G2" s="62"/>
      <c r="H2" s="63"/>
      <c r="I2" s="62"/>
      <c r="J2" s="63"/>
      <c r="K2" s="62"/>
      <c r="L2" s="66">
        <f t="shared" ref="L2:L14" si="0">B2+D2+F2+H2+J2</f>
        <v>0</v>
      </c>
      <c r="M2" s="67">
        <f t="shared" ref="M2:M14" si="1">(B2*C2)+(D2*E2)+(F2*G2)+(H2*I2)+(J2*K2)</f>
        <v>0</v>
      </c>
      <c r="N2" s="65" t="s">
        <v>10</v>
      </c>
    </row>
    <row r="3" spans="1:14" ht="11" customHeight="1" x14ac:dyDescent="0.15">
      <c r="A3" s="6" t="s">
        <v>189</v>
      </c>
      <c r="B3" s="61"/>
      <c r="C3" s="62"/>
      <c r="D3" s="63"/>
      <c r="E3" s="62"/>
      <c r="F3" s="63"/>
      <c r="G3" s="62"/>
      <c r="H3" s="63"/>
      <c r="I3" s="62"/>
      <c r="J3" s="63"/>
      <c r="K3" s="62"/>
      <c r="L3" s="66">
        <f t="shared" si="0"/>
        <v>0</v>
      </c>
      <c r="M3" s="67">
        <f t="shared" si="1"/>
        <v>0</v>
      </c>
      <c r="N3" s="65" t="s">
        <v>10</v>
      </c>
    </row>
    <row r="4" spans="1:14" ht="11" customHeight="1" x14ac:dyDescent="0.15">
      <c r="A4" s="26" t="s">
        <v>187</v>
      </c>
      <c r="B4" s="61"/>
      <c r="C4" s="62"/>
      <c r="D4" s="63"/>
      <c r="E4" s="62"/>
      <c r="F4" s="63"/>
      <c r="G4" s="62"/>
      <c r="H4" s="63"/>
      <c r="I4" s="62"/>
      <c r="J4" s="63"/>
      <c r="K4" s="62"/>
      <c r="L4" s="66">
        <f t="shared" si="0"/>
        <v>0</v>
      </c>
      <c r="M4" s="67">
        <f t="shared" si="1"/>
        <v>0</v>
      </c>
      <c r="N4" s="65" t="s">
        <v>10</v>
      </c>
    </row>
    <row r="5" spans="1:14" ht="11" customHeight="1" x14ac:dyDescent="0.15">
      <c r="A5" s="26" t="s">
        <v>188</v>
      </c>
      <c r="B5" s="61"/>
      <c r="C5" s="62"/>
      <c r="D5" s="63"/>
      <c r="E5" s="62"/>
      <c r="F5" s="63"/>
      <c r="G5" s="62"/>
      <c r="H5" s="63"/>
      <c r="I5" s="62"/>
      <c r="J5" s="63"/>
      <c r="K5" s="62"/>
      <c r="L5" s="66">
        <f t="shared" si="0"/>
        <v>0</v>
      </c>
      <c r="M5" s="67">
        <f t="shared" si="1"/>
        <v>0</v>
      </c>
      <c r="N5" s="65" t="s">
        <v>10</v>
      </c>
    </row>
    <row r="6" spans="1:14" ht="11" customHeight="1" x14ac:dyDescent="0.15">
      <c r="A6" s="26" t="s">
        <v>110</v>
      </c>
      <c r="B6" s="61"/>
      <c r="C6" s="62"/>
      <c r="D6" s="63"/>
      <c r="E6" s="62"/>
      <c r="F6" s="63"/>
      <c r="G6" s="62"/>
      <c r="H6" s="63"/>
      <c r="I6" s="62"/>
      <c r="J6" s="63"/>
      <c r="K6" s="62"/>
      <c r="L6" s="66">
        <f t="shared" si="0"/>
        <v>0</v>
      </c>
      <c r="M6" s="67">
        <f t="shared" si="1"/>
        <v>0</v>
      </c>
      <c r="N6" s="65" t="s">
        <v>10</v>
      </c>
    </row>
    <row r="7" spans="1:14" ht="11" customHeight="1" x14ac:dyDescent="0.15">
      <c r="A7" s="6" t="s">
        <v>111</v>
      </c>
      <c r="B7" s="61"/>
      <c r="C7" s="62"/>
      <c r="D7" s="63"/>
      <c r="E7" s="62"/>
      <c r="F7" s="63"/>
      <c r="G7" s="62"/>
      <c r="H7" s="63"/>
      <c r="I7" s="62"/>
      <c r="J7" s="63"/>
      <c r="K7" s="62"/>
      <c r="L7" s="66">
        <f t="shared" si="0"/>
        <v>0</v>
      </c>
      <c r="M7" s="67">
        <f t="shared" si="1"/>
        <v>0</v>
      </c>
      <c r="N7" s="65" t="s">
        <v>10</v>
      </c>
    </row>
    <row r="8" spans="1:14" ht="11" customHeight="1" x14ac:dyDescent="0.15">
      <c r="A8" s="6" t="s">
        <v>112</v>
      </c>
      <c r="B8" s="61"/>
      <c r="C8" s="62"/>
      <c r="D8" s="63"/>
      <c r="E8" s="62"/>
      <c r="F8" s="63"/>
      <c r="G8" s="62"/>
      <c r="H8" s="63"/>
      <c r="I8" s="62"/>
      <c r="J8" s="63"/>
      <c r="K8" s="62"/>
      <c r="L8" s="66">
        <f t="shared" si="0"/>
        <v>0</v>
      </c>
      <c r="M8" s="67">
        <f t="shared" si="1"/>
        <v>0</v>
      </c>
      <c r="N8" s="65" t="s">
        <v>10</v>
      </c>
    </row>
    <row r="9" spans="1:14" ht="11" customHeight="1" x14ac:dyDescent="0.15">
      <c r="A9" s="6" t="s">
        <v>113</v>
      </c>
      <c r="B9" s="61"/>
      <c r="C9" s="62"/>
      <c r="D9" s="63"/>
      <c r="E9" s="62"/>
      <c r="F9" s="63"/>
      <c r="G9" s="62"/>
      <c r="H9" s="63"/>
      <c r="I9" s="62"/>
      <c r="J9" s="63"/>
      <c r="K9" s="62"/>
      <c r="L9" s="66">
        <f t="shared" si="0"/>
        <v>0</v>
      </c>
      <c r="M9" s="67">
        <f t="shared" si="1"/>
        <v>0</v>
      </c>
      <c r="N9" s="65" t="s">
        <v>10</v>
      </c>
    </row>
    <row r="10" spans="1:14" ht="11" customHeight="1" x14ac:dyDescent="0.15">
      <c r="A10" s="6"/>
      <c r="B10" s="61"/>
      <c r="C10" s="62"/>
      <c r="D10" s="63"/>
      <c r="E10" s="62"/>
      <c r="F10" s="63"/>
      <c r="G10" s="62"/>
      <c r="H10" s="63"/>
      <c r="I10" s="62"/>
      <c r="J10" s="63"/>
      <c r="K10" s="62"/>
      <c r="L10" s="66">
        <f t="shared" si="0"/>
        <v>0</v>
      </c>
      <c r="M10" s="67">
        <f t="shared" si="1"/>
        <v>0</v>
      </c>
      <c r="N10" s="65"/>
    </row>
    <row r="11" spans="1:14" ht="11" customHeight="1" x14ac:dyDescent="0.15">
      <c r="A11" s="6"/>
      <c r="B11" s="61"/>
      <c r="C11" s="62"/>
      <c r="D11" s="63"/>
      <c r="E11" s="62"/>
      <c r="F11" s="63"/>
      <c r="G11" s="62"/>
      <c r="H11" s="63"/>
      <c r="I11" s="62"/>
      <c r="J11" s="63"/>
      <c r="K11" s="62"/>
      <c r="L11" s="66">
        <f t="shared" si="0"/>
        <v>0</v>
      </c>
      <c r="M11" s="67">
        <f t="shared" si="1"/>
        <v>0</v>
      </c>
      <c r="N11" s="65"/>
    </row>
    <row r="12" spans="1:14" ht="11" customHeight="1" x14ac:dyDescent="0.15">
      <c r="A12" s="6"/>
      <c r="B12" s="61"/>
      <c r="C12" s="62"/>
      <c r="D12" s="63"/>
      <c r="E12" s="62"/>
      <c r="F12" s="63"/>
      <c r="G12" s="62"/>
      <c r="H12" s="63"/>
      <c r="I12" s="62"/>
      <c r="J12" s="63"/>
      <c r="K12" s="62"/>
      <c r="L12" s="66">
        <f t="shared" si="0"/>
        <v>0</v>
      </c>
      <c r="M12" s="67">
        <f t="shared" si="1"/>
        <v>0</v>
      </c>
      <c r="N12" s="65"/>
    </row>
    <row r="13" spans="1:14" ht="11" customHeight="1" x14ac:dyDescent="0.15">
      <c r="A13" s="6"/>
      <c r="B13" s="61"/>
      <c r="C13" s="62"/>
      <c r="D13" s="63"/>
      <c r="E13" s="62"/>
      <c r="F13" s="63"/>
      <c r="G13" s="62"/>
      <c r="H13" s="63"/>
      <c r="I13" s="62"/>
      <c r="J13" s="63"/>
      <c r="K13" s="62"/>
      <c r="L13" s="66">
        <f t="shared" si="0"/>
        <v>0</v>
      </c>
      <c r="M13" s="67">
        <f t="shared" si="1"/>
        <v>0</v>
      </c>
      <c r="N13" s="65"/>
    </row>
    <row r="14" spans="1:14" ht="11" customHeight="1" x14ac:dyDescent="0.15">
      <c r="A14" s="6"/>
      <c r="B14" s="61"/>
      <c r="C14" s="62"/>
      <c r="D14" s="63"/>
      <c r="E14" s="62"/>
      <c r="F14" s="63"/>
      <c r="G14" s="62"/>
      <c r="H14" s="63"/>
      <c r="I14" s="62"/>
      <c r="J14" s="63"/>
      <c r="K14" s="62"/>
      <c r="L14" s="66">
        <f t="shared" si="0"/>
        <v>0</v>
      </c>
      <c r="M14" s="67">
        <f t="shared" si="1"/>
        <v>0</v>
      </c>
      <c r="N14" s="65"/>
    </row>
    <row r="15" spans="1:14" ht="11" customHeight="1" x14ac:dyDescent="0.15">
      <c r="A15" s="7" t="s">
        <v>11</v>
      </c>
      <c r="B15" s="8">
        <f>SUM(B2:B14)</f>
        <v>0</v>
      </c>
      <c r="C15" s="9">
        <f>SUMPRODUCT(B2:B14,C2:C14)</f>
        <v>0</v>
      </c>
      <c r="D15" s="8">
        <f>SUM(D2:D14)</f>
        <v>0</v>
      </c>
      <c r="E15" s="9">
        <f>SUMPRODUCT(D2:D14,E2:E14)</f>
        <v>0</v>
      </c>
      <c r="F15" s="8">
        <f>SUM(F2:F14)</f>
        <v>0</v>
      </c>
      <c r="G15" s="9">
        <f>SUMPRODUCT(F2:F14,G2:G14)</f>
        <v>0</v>
      </c>
      <c r="H15" s="8">
        <f>SUM(H2:H14)</f>
        <v>0</v>
      </c>
      <c r="I15" s="9">
        <f>SUMPRODUCT(H2:H14,I2:I14)</f>
        <v>0</v>
      </c>
      <c r="J15" s="8">
        <f>SUM(J2:J14)</f>
        <v>0</v>
      </c>
      <c r="K15" s="9">
        <f>SUMPRODUCT(J2:J14,K2:K14)</f>
        <v>0</v>
      </c>
      <c r="L15" s="177">
        <f t="shared" ref="L15:M15" si="2">SUM(L2:L14)</f>
        <v>0</v>
      </c>
      <c r="M15" s="178">
        <f t="shared" si="2"/>
        <v>0</v>
      </c>
      <c r="N15" s="46"/>
    </row>
    <row r="16" spans="1:14" ht="11" customHeight="1" x14ac:dyDescent="0.15">
      <c r="A16" s="366" t="s">
        <v>12</v>
      </c>
      <c r="B16" s="361"/>
      <c r="C16" s="361"/>
      <c r="D16" s="361"/>
      <c r="E16" s="361"/>
      <c r="F16" s="361"/>
      <c r="G16" s="361"/>
      <c r="H16" s="361"/>
      <c r="I16" s="361"/>
      <c r="J16" s="361"/>
      <c r="K16" s="361"/>
      <c r="L16" s="361"/>
      <c r="M16" s="361"/>
      <c r="N16" s="48"/>
    </row>
    <row r="17" spans="1:14" ht="21" customHeight="1" x14ac:dyDescent="0.15">
      <c r="A17" s="367"/>
      <c r="B17" s="368"/>
      <c r="C17" s="368"/>
      <c r="D17" s="368"/>
      <c r="E17" s="368"/>
      <c r="F17" s="368"/>
      <c r="G17" s="368"/>
      <c r="H17" s="368"/>
      <c r="I17" s="368"/>
      <c r="J17" s="368"/>
      <c r="K17" s="368"/>
      <c r="L17" s="368"/>
      <c r="M17" s="368"/>
      <c r="N17" s="47"/>
    </row>
    <row r="18" spans="1:14" ht="11" customHeight="1" x14ac:dyDescent="0.15">
      <c r="A18" s="180" t="s">
        <v>13</v>
      </c>
      <c r="B18" s="2" t="s">
        <v>0</v>
      </c>
      <c r="C18" s="3" t="s">
        <v>1</v>
      </c>
      <c r="D18" s="1" t="s">
        <v>2</v>
      </c>
      <c r="E18" s="3" t="s">
        <v>1</v>
      </c>
      <c r="F18" s="1" t="s">
        <v>3</v>
      </c>
      <c r="G18" s="3" t="s">
        <v>1</v>
      </c>
      <c r="H18" s="1" t="s">
        <v>4</v>
      </c>
      <c r="I18" s="3" t="s">
        <v>1</v>
      </c>
      <c r="J18" s="1" t="s">
        <v>5</v>
      </c>
      <c r="K18" s="3" t="s">
        <v>1</v>
      </c>
      <c r="L18" s="73" t="s">
        <v>6</v>
      </c>
      <c r="M18" s="74" t="s">
        <v>7</v>
      </c>
      <c r="N18" s="75" t="s">
        <v>8</v>
      </c>
    </row>
    <row r="19" spans="1:14" ht="11" customHeight="1" x14ac:dyDescent="0.15">
      <c r="A19" s="6" t="s">
        <v>114</v>
      </c>
      <c r="B19" s="61"/>
      <c r="C19" s="64"/>
      <c r="D19" s="63"/>
      <c r="E19" s="64"/>
      <c r="F19" s="63"/>
      <c r="G19" s="64"/>
      <c r="H19" s="63"/>
      <c r="I19" s="64"/>
      <c r="J19" s="63"/>
      <c r="K19" s="64"/>
      <c r="L19" s="66">
        <f t="shared" ref="L19:L27" si="3">B19+D19+F19+H19+J19</f>
        <v>0</v>
      </c>
      <c r="M19" s="67">
        <f t="shared" ref="M19:M27" si="4">(B19*C19)+(D19*E19)+(F19*G19)+(H19*I19)+(J19*K19)</f>
        <v>0</v>
      </c>
      <c r="N19" s="65" t="s">
        <v>10</v>
      </c>
    </row>
    <row r="20" spans="1:14" ht="11" customHeight="1" x14ac:dyDescent="0.15">
      <c r="A20" s="26" t="s">
        <v>115</v>
      </c>
      <c r="B20" s="61"/>
      <c r="C20" s="64"/>
      <c r="D20" s="63"/>
      <c r="E20" s="64"/>
      <c r="F20" s="63"/>
      <c r="G20" s="64"/>
      <c r="H20" s="63"/>
      <c r="I20" s="64"/>
      <c r="J20" s="63"/>
      <c r="K20" s="64"/>
      <c r="L20" s="66">
        <f t="shared" si="3"/>
        <v>0</v>
      </c>
      <c r="M20" s="67">
        <f t="shared" si="4"/>
        <v>0</v>
      </c>
      <c r="N20" s="65" t="s">
        <v>10</v>
      </c>
    </row>
    <row r="21" spans="1:14" ht="11" customHeight="1" x14ac:dyDescent="0.15">
      <c r="A21" s="26" t="s">
        <v>190</v>
      </c>
      <c r="B21" s="61"/>
      <c r="C21" s="64"/>
      <c r="D21" s="63"/>
      <c r="E21" s="64"/>
      <c r="F21" s="63"/>
      <c r="G21" s="64"/>
      <c r="H21" s="63"/>
      <c r="I21" s="64"/>
      <c r="J21" s="63"/>
      <c r="K21" s="64"/>
      <c r="L21" s="66">
        <f t="shared" si="3"/>
        <v>0</v>
      </c>
      <c r="M21" s="67">
        <f t="shared" si="4"/>
        <v>0</v>
      </c>
      <c r="N21" s="65" t="s">
        <v>10</v>
      </c>
    </row>
    <row r="22" spans="1:14" ht="11" customHeight="1" x14ac:dyDescent="0.15">
      <c r="A22" s="26" t="s">
        <v>191</v>
      </c>
      <c r="B22" s="61"/>
      <c r="C22" s="64"/>
      <c r="D22" s="63"/>
      <c r="E22" s="64"/>
      <c r="F22" s="63"/>
      <c r="G22" s="64"/>
      <c r="H22" s="63"/>
      <c r="I22" s="64"/>
      <c r="J22" s="63"/>
      <c r="K22" s="64"/>
      <c r="L22" s="66">
        <f t="shared" ref="L22" si="5">B22+D22+F22+H22+J22</f>
        <v>0</v>
      </c>
      <c r="M22" s="67">
        <f t="shared" ref="M22" si="6">(B22*C22)+(D22*E22)+(F22*G22)+(H22*I22)+(J22*K22)</f>
        <v>0</v>
      </c>
      <c r="N22" s="65" t="s">
        <v>10</v>
      </c>
    </row>
    <row r="23" spans="1:14" ht="11" customHeight="1" x14ac:dyDescent="0.15">
      <c r="A23" s="6"/>
      <c r="B23" s="61"/>
      <c r="C23" s="64"/>
      <c r="D23" s="63"/>
      <c r="E23" s="64"/>
      <c r="F23" s="63"/>
      <c r="G23" s="64"/>
      <c r="H23" s="63"/>
      <c r="I23" s="64"/>
      <c r="J23" s="63"/>
      <c r="K23" s="64"/>
      <c r="L23" s="66">
        <f t="shared" si="3"/>
        <v>0</v>
      </c>
      <c r="M23" s="67">
        <f t="shared" si="4"/>
        <v>0</v>
      </c>
      <c r="N23" s="65"/>
    </row>
    <row r="24" spans="1:14" ht="11" customHeight="1" x14ac:dyDescent="0.15">
      <c r="A24" s="6"/>
      <c r="B24" s="61"/>
      <c r="C24" s="64"/>
      <c r="D24" s="63"/>
      <c r="E24" s="64"/>
      <c r="F24" s="63"/>
      <c r="G24" s="64"/>
      <c r="H24" s="63"/>
      <c r="I24" s="64"/>
      <c r="J24" s="63"/>
      <c r="K24" s="64"/>
      <c r="L24" s="66">
        <f t="shared" si="3"/>
        <v>0</v>
      </c>
      <c r="M24" s="67">
        <f t="shared" si="4"/>
        <v>0</v>
      </c>
      <c r="N24" s="65"/>
    </row>
    <row r="25" spans="1:14" ht="11" customHeight="1" x14ac:dyDescent="0.15">
      <c r="A25" s="6"/>
      <c r="B25" s="61"/>
      <c r="C25" s="64"/>
      <c r="D25" s="63"/>
      <c r="E25" s="64"/>
      <c r="F25" s="63"/>
      <c r="G25" s="64"/>
      <c r="H25" s="63"/>
      <c r="I25" s="64"/>
      <c r="J25" s="63"/>
      <c r="K25" s="64"/>
      <c r="L25" s="66">
        <f t="shared" si="3"/>
        <v>0</v>
      </c>
      <c r="M25" s="67">
        <f t="shared" si="4"/>
        <v>0</v>
      </c>
      <c r="N25" s="65"/>
    </row>
    <row r="26" spans="1:14" ht="11" customHeight="1" x14ac:dyDescent="0.15">
      <c r="A26" s="6"/>
      <c r="B26" s="61"/>
      <c r="C26" s="64"/>
      <c r="D26" s="63"/>
      <c r="E26" s="64"/>
      <c r="F26" s="63"/>
      <c r="G26" s="64"/>
      <c r="H26" s="63"/>
      <c r="I26" s="64"/>
      <c r="J26" s="63"/>
      <c r="K26" s="64"/>
      <c r="L26" s="66">
        <f t="shared" si="3"/>
        <v>0</v>
      </c>
      <c r="M26" s="67">
        <f t="shared" si="4"/>
        <v>0</v>
      </c>
      <c r="N26" s="65"/>
    </row>
    <row r="27" spans="1:14" ht="11" customHeight="1" x14ac:dyDescent="0.15">
      <c r="A27" s="6"/>
      <c r="B27" s="61"/>
      <c r="C27" s="64"/>
      <c r="D27" s="63"/>
      <c r="E27" s="64"/>
      <c r="F27" s="63"/>
      <c r="G27" s="64"/>
      <c r="H27" s="63"/>
      <c r="I27" s="64"/>
      <c r="J27" s="63"/>
      <c r="K27" s="64"/>
      <c r="L27" s="66">
        <f t="shared" si="3"/>
        <v>0</v>
      </c>
      <c r="M27" s="67">
        <f t="shared" si="4"/>
        <v>0</v>
      </c>
      <c r="N27" s="65"/>
    </row>
    <row r="28" spans="1:14" ht="11" customHeight="1" x14ac:dyDescent="0.15">
      <c r="A28" s="7" t="s">
        <v>11</v>
      </c>
      <c r="B28" s="8">
        <f>SUM(B19:B27)</f>
        <v>0</v>
      </c>
      <c r="C28" s="9">
        <f>SUMPRODUCT(B19:B27,C19:C27)</f>
        <v>0</v>
      </c>
      <c r="D28" s="8">
        <f>SUM(D19:D27)</f>
        <v>0</v>
      </c>
      <c r="E28" s="9">
        <f>SUMPRODUCT(D19:D27,E19:E27)</f>
        <v>0</v>
      </c>
      <c r="F28" s="8">
        <f>SUM(F19:F27)</f>
        <v>0</v>
      </c>
      <c r="G28" s="9">
        <f>SUMPRODUCT(F19:F27,G19:G27)</f>
        <v>0</v>
      </c>
      <c r="H28" s="8">
        <f>SUM(H19:H27)</f>
        <v>0</v>
      </c>
      <c r="I28" s="9">
        <f>SUMPRODUCT(H19:H27,I19:I27)</f>
        <v>0</v>
      </c>
      <c r="J28" s="8">
        <f>SUM(J19:J27)</f>
        <v>0</v>
      </c>
      <c r="K28" s="9">
        <f>SUMPRODUCT(J19:J27,K19:K27)</f>
        <v>0</v>
      </c>
      <c r="L28" s="168">
        <f t="shared" ref="L28:M28" si="7">SUM(L19:L27)</f>
        <v>0</v>
      </c>
      <c r="M28" s="169">
        <f t="shared" si="7"/>
        <v>0</v>
      </c>
      <c r="N28" s="46"/>
    </row>
    <row r="29" spans="1:14" ht="11" customHeight="1" x14ac:dyDescent="0.15">
      <c r="A29" s="364" t="s">
        <v>12</v>
      </c>
      <c r="B29" s="361"/>
      <c r="C29" s="361"/>
      <c r="D29" s="361"/>
      <c r="E29" s="361"/>
      <c r="F29" s="361"/>
      <c r="G29" s="361"/>
      <c r="H29" s="361"/>
      <c r="I29" s="361"/>
      <c r="J29" s="361"/>
      <c r="K29" s="361"/>
      <c r="L29" s="361"/>
      <c r="M29" s="361"/>
      <c r="N29" s="48"/>
    </row>
    <row r="30" spans="1:14" ht="29" customHeight="1" x14ac:dyDescent="0.15">
      <c r="A30" s="362"/>
      <c r="B30" s="363"/>
      <c r="C30" s="363"/>
      <c r="D30" s="363"/>
      <c r="E30" s="363"/>
      <c r="F30" s="363"/>
      <c r="G30" s="363"/>
      <c r="H30" s="363"/>
      <c r="I30" s="363"/>
      <c r="J30" s="363"/>
      <c r="K30" s="363"/>
      <c r="L30" s="365"/>
      <c r="M30" s="365"/>
      <c r="N30" s="48"/>
    </row>
    <row r="31" spans="1:14" ht="11" customHeight="1" x14ac:dyDescent="0.15">
      <c r="A31" s="159" t="s">
        <v>17</v>
      </c>
      <c r="B31" s="2" t="s">
        <v>0</v>
      </c>
      <c r="C31" s="3" t="s">
        <v>1</v>
      </c>
      <c r="D31" s="1" t="s">
        <v>2</v>
      </c>
      <c r="E31" s="3" t="s">
        <v>1</v>
      </c>
      <c r="F31" s="1" t="s">
        <v>3</v>
      </c>
      <c r="G31" s="3" t="s">
        <v>1</v>
      </c>
      <c r="H31" s="1" t="s">
        <v>4</v>
      </c>
      <c r="I31" s="3" t="s">
        <v>1</v>
      </c>
      <c r="J31" s="1" t="s">
        <v>5</v>
      </c>
      <c r="K31" s="4" t="s">
        <v>1</v>
      </c>
      <c r="L31" s="77" t="s">
        <v>6</v>
      </c>
      <c r="M31" s="78" t="s">
        <v>7</v>
      </c>
      <c r="N31" s="79" t="s">
        <v>8</v>
      </c>
    </row>
    <row r="32" spans="1:14" ht="11" customHeight="1" x14ac:dyDescent="0.15">
      <c r="A32" s="26" t="s">
        <v>18</v>
      </c>
      <c r="B32" s="61"/>
      <c r="C32" s="64"/>
      <c r="D32" s="63"/>
      <c r="E32" s="64"/>
      <c r="F32" s="63"/>
      <c r="G32" s="64"/>
      <c r="H32" s="63"/>
      <c r="I32" s="64"/>
      <c r="J32" s="63"/>
      <c r="K32" s="76"/>
      <c r="L32" s="72">
        <f t="shared" ref="L32:L41" si="8">B32+D32+F32+H32+J32</f>
        <v>0</v>
      </c>
      <c r="M32" s="67">
        <f t="shared" ref="M32:M41" si="9">(B32*C32)+(D32*E32)+(F32*G32)+(H32*I32)+(J32*K32)</f>
        <v>0</v>
      </c>
      <c r="N32" s="65" t="s">
        <v>10</v>
      </c>
    </row>
    <row r="33" spans="1:14" ht="11" customHeight="1" x14ac:dyDescent="0.15">
      <c r="A33" s="26" t="s">
        <v>19</v>
      </c>
      <c r="B33" s="61"/>
      <c r="C33" s="64"/>
      <c r="D33" s="63"/>
      <c r="E33" s="64"/>
      <c r="F33" s="63"/>
      <c r="G33" s="64"/>
      <c r="H33" s="63"/>
      <c r="I33" s="64"/>
      <c r="J33" s="63"/>
      <c r="K33" s="76"/>
      <c r="L33" s="72">
        <f t="shared" si="8"/>
        <v>0</v>
      </c>
      <c r="M33" s="67">
        <f t="shared" si="9"/>
        <v>0</v>
      </c>
      <c r="N33" s="65" t="s">
        <v>10</v>
      </c>
    </row>
    <row r="34" spans="1:14" ht="11" customHeight="1" x14ac:dyDescent="0.15">
      <c r="A34" s="26" t="s">
        <v>20</v>
      </c>
      <c r="B34" s="61"/>
      <c r="C34" s="64"/>
      <c r="D34" s="63"/>
      <c r="E34" s="64"/>
      <c r="F34" s="63"/>
      <c r="G34" s="64"/>
      <c r="H34" s="63"/>
      <c r="I34" s="64"/>
      <c r="J34" s="63"/>
      <c r="K34" s="76"/>
      <c r="L34" s="72">
        <f t="shared" si="8"/>
        <v>0</v>
      </c>
      <c r="M34" s="67">
        <f t="shared" si="9"/>
        <v>0</v>
      </c>
      <c r="N34" s="65" t="s">
        <v>10</v>
      </c>
    </row>
    <row r="35" spans="1:14" ht="11" customHeight="1" x14ac:dyDescent="0.15">
      <c r="A35" s="26" t="s">
        <v>21</v>
      </c>
      <c r="B35" s="61"/>
      <c r="C35" s="64"/>
      <c r="D35" s="63"/>
      <c r="E35" s="64"/>
      <c r="F35" s="63"/>
      <c r="G35" s="64"/>
      <c r="H35" s="63"/>
      <c r="I35" s="64"/>
      <c r="J35" s="63"/>
      <c r="K35" s="76"/>
      <c r="L35" s="72">
        <f t="shared" si="8"/>
        <v>0</v>
      </c>
      <c r="M35" s="67">
        <f t="shared" si="9"/>
        <v>0</v>
      </c>
      <c r="N35" s="65" t="s">
        <v>10</v>
      </c>
    </row>
    <row r="36" spans="1:14" ht="11" customHeight="1" x14ac:dyDescent="0.15">
      <c r="A36" s="26" t="s">
        <v>22</v>
      </c>
      <c r="B36" s="61"/>
      <c r="C36" s="64"/>
      <c r="D36" s="63"/>
      <c r="E36" s="64"/>
      <c r="F36" s="63"/>
      <c r="G36" s="64"/>
      <c r="H36" s="63"/>
      <c r="I36" s="64"/>
      <c r="J36" s="63"/>
      <c r="K36" s="76"/>
      <c r="L36" s="72">
        <f t="shared" si="8"/>
        <v>0</v>
      </c>
      <c r="M36" s="67">
        <f t="shared" si="9"/>
        <v>0</v>
      </c>
      <c r="N36" s="65" t="s">
        <v>10</v>
      </c>
    </row>
    <row r="37" spans="1:14" ht="11" customHeight="1" x14ac:dyDescent="0.15">
      <c r="A37" s="6"/>
      <c r="B37" s="61"/>
      <c r="C37" s="64"/>
      <c r="D37" s="63"/>
      <c r="E37" s="64"/>
      <c r="F37" s="63"/>
      <c r="G37" s="64"/>
      <c r="H37" s="63"/>
      <c r="I37" s="64"/>
      <c r="J37" s="63"/>
      <c r="K37" s="76"/>
      <c r="L37" s="72">
        <f t="shared" si="8"/>
        <v>0</v>
      </c>
      <c r="M37" s="67">
        <f t="shared" si="9"/>
        <v>0</v>
      </c>
      <c r="N37" s="65"/>
    </row>
    <row r="38" spans="1:14" ht="11" customHeight="1" x14ac:dyDescent="0.15">
      <c r="A38" s="6"/>
      <c r="B38" s="61"/>
      <c r="C38" s="64"/>
      <c r="D38" s="63"/>
      <c r="E38" s="64"/>
      <c r="F38" s="63"/>
      <c r="G38" s="64"/>
      <c r="H38" s="63"/>
      <c r="I38" s="64"/>
      <c r="J38" s="63"/>
      <c r="K38" s="76"/>
      <c r="L38" s="72">
        <f t="shared" si="8"/>
        <v>0</v>
      </c>
      <c r="M38" s="67">
        <f t="shared" si="9"/>
        <v>0</v>
      </c>
      <c r="N38" s="65"/>
    </row>
    <row r="39" spans="1:14" ht="11" customHeight="1" x14ac:dyDescent="0.15">
      <c r="A39" s="6"/>
      <c r="B39" s="61"/>
      <c r="C39" s="64"/>
      <c r="D39" s="63"/>
      <c r="E39" s="64"/>
      <c r="F39" s="63"/>
      <c r="G39" s="64"/>
      <c r="H39" s="63"/>
      <c r="I39" s="64"/>
      <c r="J39" s="63"/>
      <c r="K39" s="76"/>
      <c r="L39" s="72">
        <f t="shared" si="8"/>
        <v>0</v>
      </c>
      <c r="M39" s="67">
        <f t="shared" si="9"/>
        <v>0</v>
      </c>
      <c r="N39" s="65"/>
    </row>
    <row r="40" spans="1:14" ht="11" customHeight="1" x14ac:dyDescent="0.15">
      <c r="A40" s="6"/>
      <c r="B40" s="61"/>
      <c r="C40" s="64"/>
      <c r="D40" s="63"/>
      <c r="E40" s="64"/>
      <c r="F40" s="63"/>
      <c r="G40" s="64"/>
      <c r="H40" s="63"/>
      <c r="I40" s="64"/>
      <c r="J40" s="63"/>
      <c r="K40" s="76"/>
      <c r="L40" s="72">
        <f t="shared" si="8"/>
        <v>0</v>
      </c>
      <c r="M40" s="67">
        <f t="shared" si="9"/>
        <v>0</v>
      </c>
      <c r="N40" s="65"/>
    </row>
    <row r="41" spans="1:14" ht="11" customHeight="1" x14ac:dyDescent="0.15">
      <c r="A41" s="6"/>
      <c r="B41" s="61"/>
      <c r="C41" s="64"/>
      <c r="D41" s="63"/>
      <c r="E41" s="64"/>
      <c r="F41" s="63"/>
      <c r="G41" s="64"/>
      <c r="H41" s="63"/>
      <c r="I41" s="64"/>
      <c r="J41" s="63"/>
      <c r="K41" s="76"/>
      <c r="L41" s="72">
        <f t="shared" si="8"/>
        <v>0</v>
      </c>
      <c r="M41" s="67">
        <f t="shared" si="9"/>
        <v>0</v>
      </c>
      <c r="N41" s="65"/>
    </row>
    <row r="42" spans="1:14" ht="11" customHeight="1" x14ac:dyDescent="0.15">
      <c r="A42" s="7" t="s">
        <v>11</v>
      </c>
      <c r="B42" s="8">
        <f>SUM(B32:B41)</f>
        <v>0</v>
      </c>
      <c r="C42" s="9">
        <f>SUMPRODUCT(B32:B41,C32:C41)</f>
        <v>0</v>
      </c>
      <c r="D42" s="8">
        <f>SUM(D32:D41)</f>
        <v>0</v>
      </c>
      <c r="E42" s="9">
        <f>SUMPRODUCT(D32:D41,E32:E41)</f>
        <v>0</v>
      </c>
      <c r="F42" s="8">
        <f>SUM(F32:F41)</f>
        <v>0</v>
      </c>
      <c r="G42" s="9">
        <f>SUMPRODUCT(F32:F41,G32:G41)</f>
        <v>0</v>
      </c>
      <c r="H42" s="8">
        <f>SUM(H32:H41)</f>
        <v>0</v>
      </c>
      <c r="I42" s="9">
        <f>SUMPRODUCT(H32:H41,I32:I41)</f>
        <v>0</v>
      </c>
      <c r="J42" s="8">
        <f>SUM(J32:J41)</f>
        <v>0</v>
      </c>
      <c r="K42" s="9">
        <f>SUMPRODUCT(J32:J41,K32:K41)</f>
        <v>0</v>
      </c>
      <c r="L42" s="157">
        <f t="shared" ref="L42:M42" si="10">SUM(L32:L41)</f>
        <v>0</v>
      </c>
      <c r="M42" s="158">
        <f t="shared" si="10"/>
        <v>0</v>
      </c>
      <c r="N42" s="46"/>
    </row>
    <row r="43" spans="1:14" ht="11" customHeight="1" x14ac:dyDescent="0.15">
      <c r="A43" s="364" t="s">
        <v>12</v>
      </c>
      <c r="B43" s="361"/>
      <c r="C43" s="361"/>
      <c r="D43" s="361"/>
      <c r="E43" s="361"/>
      <c r="F43" s="361"/>
      <c r="G43" s="361"/>
      <c r="H43" s="361"/>
      <c r="I43" s="361"/>
      <c r="J43" s="361"/>
      <c r="K43" s="361"/>
      <c r="L43" s="361"/>
      <c r="M43" s="361"/>
      <c r="N43" s="48"/>
    </row>
    <row r="44" spans="1:14" ht="20" customHeight="1" x14ac:dyDescent="0.15">
      <c r="A44" s="362"/>
      <c r="B44" s="363"/>
      <c r="C44" s="363"/>
      <c r="D44" s="363"/>
      <c r="E44" s="363"/>
      <c r="F44" s="363"/>
      <c r="G44" s="363"/>
      <c r="H44" s="363"/>
      <c r="I44" s="363"/>
      <c r="J44" s="363"/>
      <c r="K44" s="363"/>
      <c r="L44" s="363"/>
      <c r="M44" s="363"/>
      <c r="N44" s="48"/>
    </row>
    <row r="45" spans="1:14" ht="11" customHeight="1" x14ac:dyDescent="0.15">
      <c r="A45" s="45" t="s">
        <v>23</v>
      </c>
      <c r="B45" s="2" t="s">
        <v>0</v>
      </c>
      <c r="C45" s="49" t="s">
        <v>1</v>
      </c>
      <c r="D45" s="50" t="s">
        <v>2</v>
      </c>
      <c r="E45" s="49" t="s">
        <v>1</v>
      </c>
      <c r="F45" s="50" t="s">
        <v>3</v>
      </c>
      <c r="G45" s="49" t="s">
        <v>1</v>
      </c>
      <c r="H45" s="50" t="s">
        <v>4</v>
      </c>
      <c r="I45" s="49" t="s">
        <v>1</v>
      </c>
      <c r="J45" s="50" t="s">
        <v>5</v>
      </c>
      <c r="K45" s="49" t="s">
        <v>1</v>
      </c>
      <c r="L45" s="51" t="s">
        <v>6</v>
      </c>
      <c r="M45" s="52" t="s">
        <v>7</v>
      </c>
      <c r="N45" s="81" t="s">
        <v>8</v>
      </c>
    </row>
    <row r="46" spans="1:14" ht="11" customHeight="1" x14ac:dyDescent="0.15">
      <c r="A46" s="98" t="s">
        <v>24</v>
      </c>
      <c r="B46" s="12"/>
      <c r="C46" s="13"/>
      <c r="D46" s="14"/>
      <c r="E46" s="13"/>
      <c r="F46" s="14"/>
      <c r="G46" s="13"/>
      <c r="H46" s="14"/>
      <c r="I46" s="13"/>
      <c r="J46" s="14"/>
      <c r="K46" s="13"/>
      <c r="L46" s="12"/>
      <c r="M46" s="13"/>
      <c r="N46" s="80"/>
    </row>
    <row r="47" spans="1:14" ht="11" customHeight="1" x14ac:dyDescent="0.15">
      <c r="A47" s="26" t="s">
        <v>210</v>
      </c>
      <c r="B47" s="61"/>
      <c r="C47" s="64"/>
      <c r="D47" s="63"/>
      <c r="E47" s="64"/>
      <c r="F47" s="63"/>
      <c r="G47" s="64"/>
      <c r="H47" s="63"/>
      <c r="I47" s="64"/>
      <c r="J47" s="63"/>
      <c r="K47" s="64"/>
      <c r="L47" s="66">
        <f t="shared" ref="L47:L57" si="11">B47+D47+F47+H47+J47</f>
        <v>0</v>
      </c>
      <c r="M47" s="67">
        <f t="shared" ref="M47:M57" si="12">(B47*C47)+(D47*E47)+(F47*G47)+(H47*I47)+(J47*K47)</f>
        <v>0</v>
      </c>
      <c r="N47" s="82" t="s">
        <v>10</v>
      </c>
    </row>
    <row r="48" spans="1:14" ht="11" customHeight="1" x14ac:dyDescent="0.15">
      <c r="A48" s="26" t="s">
        <v>222</v>
      </c>
      <c r="B48" s="61"/>
      <c r="C48" s="64"/>
      <c r="D48" s="63"/>
      <c r="E48" s="64"/>
      <c r="F48" s="63"/>
      <c r="G48" s="64"/>
      <c r="H48" s="63"/>
      <c r="I48" s="64"/>
      <c r="J48" s="63"/>
      <c r="K48" s="64"/>
      <c r="L48" s="66">
        <f t="shared" ref="L48" si="13">B48+D48+F48+H48+J48</f>
        <v>0</v>
      </c>
      <c r="M48" s="67">
        <f t="shared" ref="M48" si="14">(B48*C48)+(D48*E48)+(F48*G48)+(H48*I48)+(J48*K48)</f>
        <v>0</v>
      </c>
      <c r="N48" s="83" t="s">
        <v>10</v>
      </c>
    </row>
    <row r="49" spans="1:14" ht="11" customHeight="1" x14ac:dyDescent="0.15">
      <c r="A49" s="26" t="s">
        <v>25</v>
      </c>
      <c r="B49" s="61"/>
      <c r="C49" s="64"/>
      <c r="D49" s="63"/>
      <c r="E49" s="64"/>
      <c r="F49" s="63"/>
      <c r="G49" s="64"/>
      <c r="H49" s="63"/>
      <c r="I49" s="64"/>
      <c r="J49" s="63"/>
      <c r="K49" s="64"/>
      <c r="L49" s="66">
        <f t="shared" si="11"/>
        <v>0</v>
      </c>
      <c r="M49" s="67">
        <f t="shared" si="12"/>
        <v>0</v>
      </c>
      <c r="N49" s="83" t="s">
        <v>10</v>
      </c>
    </row>
    <row r="50" spans="1:14" ht="11" customHeight="1" x14ac:dyDescent="0.15">
      <c r="A50" s="26" t="s">
        <v>220</v>
      </c>
      <c r="B50" s="61"/>
      <c r="C50" s="64"/>
      <c r="D50" s="63"/>
      <c r="E50" s="64"/>
      <c r="F50" s="63"/>
      <c r="G50" s="64"/>
      <c r="H50" s="63"/>
      <c r="I50" s="64"/>
      <c r="J50" s="63"/>
      <c r="K50" s="64"/>
      <c r="L50" s="66">
        <f t="shared" si="11"/>
        <v>0</v>
      </c>
      <c r="M50" s="67">
        <f t="shared" si="12"/>
        <v>0</v>
      </c>
      <c r="N50" s="82" t="s">
        <v>10</v>
      </c>
    </row>
    <row r="51" spans="1:14" ht="11" customHeight="1" x14ac:dyDescent="0.15">
      <c r="A51" s="26" t="s">
        <v>27</v>
      </c>
      <c r="B51" s="61"/>
      <c r="C51" s="64"/>
      <c r="D51" s="63"/>
      <c r="E51" s="64"/>
      <c r="F51" s="63"/>
      <c r="G51" s="64"/>
      <c r="H51" s="63"/>
      <c r="I51" s="64"/>
      <c r="J51" s="63"/>
      <c r="K51" s="64"/>
      <c r="L51" s="66">
        <f t="shared" si="11"/>
        <v>0</v>
      </c>
      <c r="M51" s="67">
        <f t="shared" si="12"/>
        <v>0</v>
      </c>
      <c r="N51" s="83" t="s">
        <v>28</v>
      </c>
    </row>
    <row r="52" spans="1:14" ht="11" customHeight="1" x14ac:dyDescent="0.15">
      <c r="A52" s="26" t="s">
        <v>221</v>
      </c>
      <c r="B52" s="61"/>
      <c r="C52" s="64"/>
      <c r="D52" s="63"/>
      <c r="E52" s="64"/>
      <c r="F52" s="63"/>
      <c r="G52" s="64"/>
      <c r="H52" s="63"/>
      <c r="I52" s="64"/>
      <c r="J52" s="63"/>
      <c r="K52" s="64"/>
      <c r="L52" s="66">
        <f t="shared" ref="L52" si="15">B52+D52+F52+H52+J52</f>
        <v>0</v>
      </c>
      <c r="M52" s="67">
        <f t="shared" ref="M52" si="16">(B52*C52)+(D52*E52)+(F52*G52)+(H52*I52)+(J52*K52)</f>
        <v>0</v>
      </c>
      <c r="N52" s="83" t="s">
        <v>10</v>
      </c>
    </row>
    <row r="53" spans="1:14" ht="11" customHeight="1" x14ac:dyDescent="0.15">
      <c r="A53" s="6"/>
      <c r="B53" s="61"/>
      <c r="C53" s="64"/>
      <c r="D53" s="63"/>
      <c r="E53" s="64"/>
      <c r="F53" s="63"/>
      <c r="G53" s="64"/>
      <c r="H53" s="63"/>
      <c r="I53" s="64"/>
      <c r="J53" s="63"/>
      <c r="K53" s="64"/>
      <c r="L53" s="66">
        <f t="shared" si="11"/>
        <v>0</v>
      </c>
      <c r="M53" s="67">
        <f t="shared" si="12"/>
        <v>0</v>
      </c>
      <c r="N53" s="82"/>
    </row>
    <row r="54" spans="1:14" ht="11" customHeight="1" x14ac:dyDescent="0.15">
      <c r="A54" s="6"/>
      <c r="B54" s="61"/>
      <c r="C54" s="64"/>
      <c r="D54" s="63"/>
      <c r="E54" s="64"/>
      <c r="F54" s="63"/>
      <c r="G54" s="64"/>
      <c r="H54" s="63"/>
      <c r="I54" s="64"/>
      <c r="J54" s="63"/>
      <c r="K54" s="64"/>
      <c r="L54" s="66">
        <f t="shared" si="11"/>
        <v>0</v>
      </c>
      <c r="M54" s="67">
        <f t="shared" si="12"/>
        <v>0</v>
      </c>
      <c r="N54" s="82"/>
    </row>
    <row r="55" spans="1:14" ht="11" customHeight="1" x14ac:dyDescent="0.15">
      <c r="A55" s="6"/>
      <c r="B55" s="61"/>
      <c r="C55" s="64"/>
      <c r="D55" s="63"/>
      <c r="E55" s="64"/>
      <c r="F55" s="63"/>
      <c r="G55" s="64"/>
      <c r="H55" s="63"/>
      <c r="I55" s="64"/>
      <c r="J55" s="63"/>
      <c r="K55" s="64"/>
      <c r="L55" s="66">
        <f t="shared" si="11"/>
        <v>0</v>
      </c>
      <c r="M55" s="67">
        <f t="shared" si="12"/>
        <v>0</v>
      </c>
      <c r="N55" s="82"/>
    </row>
    <row r="56" spans="1:14" ht="11" customHeight="1" x14ac:dyDescent="0.15">
      <c r="A56" s="6"/>
      <c r="B56" s="61"/>
      <c r="C56" s="64"/>
      <c r="D56" s="63"/>
      <c r="E56" s="64"/>
      <c r="F56" s="63"/>
      <c r="G56" s="64"/>
      <c r="H56" s="63"/>
      <c r="I56" s="64"/>
      <c r="J56" s="63"/>
      <c r="K56" s="64"/>
      <c r="L56" s="66">
        <f t="shared" si="11"/>
        <v>0</v>
      </c>
      <c r="M56" s="67">
        <f t="shared" si="12"/>
        <v>0</v>
      </c>
      <c r="N56" s="82"/>
    </row>
    <row r="57" spans="1:14" ht="11" customHeight="1" x14ac:dyDescent="0.15">
      <c r="A57" s="6"/>
      <c r="B57" s="61"/>
      <c r="C57" s="64"/>
      <c r="D57" s="63"/>
      <c r="E57" s="64"/>
      <c r="F57" s="63"/>
      <c r="G57" s="64"/>
      <c r="H57" s="63"/>
      <c r="I57" s="64"/>
      <c r="J57" s="63"/>
      <c r="K57" s="64"/>
      <c r="L57" s="66">
        <f t="shared" si="11"/>
        <v>0</v>
      </c>
      <c r="M57" s="67">
        <f t="shared" si="12"/>
        <v>0</v>
      </c>
      <c r="N57" s="82"/>
    </row>
    <row r="58" spans="1:14" ht="11" customHeight="1" x14ac:dyDescent="0.15">
      <c r="A58" s="7" t="s">
        <v>11</v>
      </c>
      <c r="B58" s="8">
        <f>SUM(B47:B57)</f>
        <v>0</v>
      </c>
      <c r="C58" s="9">
        <f>SUMPRODUCT(B47:B57,C47:C57)</f>
        <v>0</v>
      </c>
      <c r="D58" s="8">
        <f>SUM(D47:D57)</f>
        <v>0</v>
      </c>
      <c r="E58" s="9">
        <f>SUMPRODUCT(D47:D57,E47:E57)</f>
        <v>0</v>
      </c>
      <c r="F58" s="8">
        <f>SUM(F47:F57)</f>
        <v>0</v>
      </c>
      <c r="G58" s="9">
        <f>SUMPRODUCT(F47:F57,G47:G57)</f>
        <v>0</v>
      </c>
      <c r="H58" s="8">
        <f>SUM(H47:H57)</f>
        <v>0</v>
      </c>
      <c r="I58" s="9">
        <f>SUMPRODUCT(H47:H57,I47:I57)</f>
        <v>0</v>
      </c>
      <c r="J58" s="8">
        <f>SUM(J47:J57)</f>
        <v>0</v>
      </c>
      <c r="K58" s="9">
        <f>SUMPRODUCT(J47:J57,K47:K57)</f>
        <v>0</v>
      </c>
      <c r="L58" s="70">
        <f>SUM(L47:L57)</f>
        <v>0</v>
      </c>
      <c r="M58" s="71">
        <f>SUM(M47:M57)</f>
        <v>0</v>
      </c>
      <c r="N58" s="82"/>
    </row>
    <row r="59" spans="1:14" ht="11" customHeight="1" x14ac:dyDescent="0.15">
      <c r="A59" s="372" t="s">
        <v>29</v>
      </c>
      <c r="B59" s="370"/>
      <c r="C59" s="370"/>
      <c r="D59" s="370"/>
      <c r="E59" s="370"/>
      <c r="F59" s="370"/>
      <c r="G59" s="370"/>
      <c r="H59" s="370"/>
      <c r="I59" s="370"/>
      <c r="J59" s="370"/>
      <c r="K59" s="370"/>
      <c r="L59" s="370"/>
      <c r="M59" s="370"/>
      <c r="N59" s="80"/>
    </row>
    <row r="60" spans="1:14" ht="11" customHeight="1" x14ac:dyDescent="0.15">
      <c r="A60" s="6" t="s">
        <v>219</v>
      </c>
      <c r="B60" s="61"/>
      <c r="C60" s="64"/>
      <c r="D60" s="63"/>
      <c r="E60" s="64"/>
      <c r="F60" s="63"/>
      <c r="G60" s="64"/>
      <c r="H60" s="63"/>
      <c r="I60" s="64"/>
      <c r="J60" s="63"/>
      <c r="K60" s="64"/>
      <c r="L60" s="66">
        <f t="shared" ref="L60:L64" si="17">B60+D60+F60+H60+J60</f>
        <v>0</v>
      </c>
      <c r="M60" s="67">
        <f t="shared" ref="M60:M64" si="18">(B60*C60)+(D60*E60)+(F60*G60)+(H60*I60)+(J60*K60)</f>
        <v>0</v>
      </c>
      <c r="N60" s="82" t="s">
        <v>10</v>
      </c>
    </row>
    <row r="61" spans="1:14" ht="11" customHeight="1" x14ac:dyDescent="0.15">
      <c r="A61" s="6" t="s">
        <v>116</v>
      </c>
      <c r="B61" s="61"/>
      <c r="C61" s="64"/>
      <c r="D61" s="63"/>
      <c r="E61" s="64"/>
      <c r="F61" s="63"/>
      <c r="G61" s="64"/>
      <c r="H61" s="63"/>
      <c r="I61" s="64"/>
      <c r="J61" s="63"/>
      <c r="K61" s="64"/>
      <c r="L61" s="66">
        <f t="shared" si="17"/>
        <v>0</v>
      </c>
      <c r="M61" s="67">
        <f t="shared" si="18"/>
        <v>0</v>
      </c>
      <c r="N61" s="82" t="s">
        <v>10</v>
      </c>
    </row>
    <row r="62" spans="1:14" ht="11" customHeight="1" x14ac:dyDescent="0.15">
      <c r="A62" s="6" t="s">
        <v>30</v>
      </c>
      <c r="B62" s="61"/>
      <c r="C62" s="64"/>
      <c r="D62" s="63"/>
      <c r="E62" s="64"/>
      <c r="F62" s="63"/>
      <c r="G62" s="64"/>
      <c r="H62" s="63"/>
      <c r="I62" s="64"/>
      <c r="J62" s="63"/>
      <c r="K62" s="64"/>
      <c r="L62" s="66">
        <f t="shared" si="17"/>
        <v>0</v>
      </c>
      <c r="M62" s="67">
        <f t="shared" si="18"/>
        <v>0</v>
      </c>
      <c r="N62" s="82" t="s">
        <v>10</v>
      </c>
    </row>
    <row r="63" spans="1:14" ht="11" customHeight="1" x14ac:dyDescent="0.15">
      <c r="A63" s="6" t="s">
        <v>31</v>
      </c>
      <c r="B63" s="61"/>
      <c r="C63" s="64"/>
      <c r="D63" s="63"/>
      <c r="E63" s="64"/>
      <c r="F63" s="63"/>
      <c r="G63" s="64"/>
      <c r="H63" s="63"/>
      <c r="I63" s="64"/>
      <c r="J63" s="63"/>
      <c r="K63" s="64"/>
      <c r="L63" s="66">
        <f t="shared" si="17"/>
        <v>0</v>
      </c>
      <c r="M63" s="67">
        <f t="shared" si="18"/>
        <v>0</v>
      </c>
      <c r="N63" s="82" t="s">
        <v>28</v>
      </c>
    </row>
    <row r="64" spans="1:14" ht="11" customHeight="1" x14ac:dyDescent="0.15">
      <c r="A64" s="6" t="s">
        <v>32</v>
      </c>
      <c r="B64" s="61"/>
      <c r="C64" s="64"/>
      <c r="D64" s="63"/>
      <c r="E64" s="64"/>
      <c r="F64" s="63"/>
      <c r="G64" s="64"/>
      <c r="H64" s="63"/>
      <c r="I64" s="64"/>
      <c r="J64" s="63"/>
      <c r="K64" s="64"/>
      <c r="L64" s="66">
        <f t="shared" si="17"/>
        <v>0</v>
      </c>
      <c r="M64" s="67">
        <f t="shared" si="18"/>
        <v>0</v>
      </c>
      <c r="N64" s="82" t="s">
        <v>10</v>
      </c>
    </row>
    <row r="65" spans="1:14" ht="11" customHeight="1" x14ac:dyDescent="0.15">
      <c r="A65" s="6"/>
      <c r="B65" s="61"/>
      <c r="C65" s="64"/>
      <c r="D65" s="63"/>
      <c r="E65" s="64"/>
      <c r="F65" s="63"/>
      <c r="G65" s="64"/>
      <c r="H65" s="63"/>
      <c r="I65" s="64"/>
      <c r="J65" s="63"/>
      <c r="K65" s="64"/>
      <c r="L65" s="66">
        <f t="shared" ref="L65:L69" si="19">B65+D65+F65+H65+J65</f>
        <v>0</v>
      </c>
      <c r="M65" s="67">
        <f t="shared" ref="M65:M69" si="20">(B65*C65)+(D65*E65)+(F65*G65)+(H65*I65)+(J65*K65)</f>
        <v>0</v>
      </c>
      <c r="N65" s="82"/>
    </row>
    <row r="66" spans="1:14" ht="11" customHeight="1" x14ac:dyDescent="0.15">
      <c r="A66" s="6"/>
      <c r="B66" s="61"/>
      <c r="C66" s="64"/>
      <c r="D66" s="63"/>
      <c r="E66" s="64"/>
      <c r="F66" s="63"/>
      <c r="G66" s="64"/>
      <c r="H66" s="63"/>
      <c r="I66" s="64"/>
      <c r="J66" s="63"/>
      <c r="K66" s="64"/>
      <c r="L66" s="66">
        <f t="shared" si="19"/>
        <v>0</v>
      </c>
      <c r="M66" s="67">
        <f t="shared" si="20"/>
        <v>0</v>
      </c>
      <c r="N66" s="82"/>
    </row>
    <row r="67" spans="1:14" ht="11" customHeight="1" x14ac:dyDescent="0.15">
      <c r="A67" s="6"/>
      <c r="B67" s="61"/>
      <c r="C67" s="64"/>
      <c r="D67" s="63"/>
      <c r="E67" s="64"/>
      <c r="F67" s="63"/>
      <c r="G67" s="64"/>
      <c r="H67" s="63"/>
      <c r="I67" s="64"/>
      <c r="J67" s="63"/>
      <c r="K67" s="64"/>
      <c r="L67" s="66">
        <f t="shared" si="19"/>
        <v>0</v>
      </c>
      <c r="M67" s="67">
        <f t="shared" si="20"/>
        <v>0</v>
      </c>
      <c r="N67" s="82"/>
    </row>
    <row r="68" spans="1:14" ht="11" customHeight="1" x14ac:dyDescent="0.15">
      <c r="A68" s="6"/>
      <c r="B68" s="61"/>
      <c r="C68" s="64"/>
      <c r="D68" s="63"/>
      <c r="E68" s="64"/>
      <c r="F68" s="63"/>
      <c r="G68" s="64"/>
      <c r="H68" s="63"/>
      <c r="I68" s="64"/>
      <c r="J68" s="63"/>
      <c r="K68" s="64"/>
      <c r="L68" s="66">
        <f t="shared" si="19"/>
        <v>0</v>
      </c>
      <c r="M68" s="67">
        <f t="shared" si="20"/>
        <v>0</v>
      </c>
      <c r="N68" s="82"/>
    </row>
    <row r="69" spans="1:14" ht="11" customHeight="1" x14ac:dyDescent="0.15">
      <c r="A69" s="6"/>
      <c r="B69" s="61"/>
      <c r="C69" s="64"/>
      <c r="D69" s="63"/>
      <c r="E69" s="64"/>
      <c r="F69" s="63"/>
      <c r="G69" s="64"/>
      <c r="H69" s="63"/>
      <c r="I69" s="64"/>
      <c r="J69" s="63"/>
      <c r="K69" s="64"/>
      <c r="L69" s="66">
        <f t="shared" si="19"/>
        <v>0</v>
      </c>
      <c r="M69" s="67">
        <f t="shared" si="20"/>
        <v>0</v>
      </c>
      <c r="N69" s="82"/>
    </row>
    <row r="70" spans="1:14" ht="11" customHeight="1" x14ac:dyDescent="0.15">
      <c r="A70" s="7" t="s">
        <v>11</v>
      </c>
      <c r="B70" s="8">
        <f>SUM(B60:B69)</f>
        <v>0</v>
      </c>
      <c r="C70" s="9">
        <f>SUMPRODUCT(B60:B69,C60:C69)</f>
        <v>0</v>
      </c>
      <c r="D70" s="8">
        <f>SUM(D60:D69)</f>
        <v>0</v>
      </c>
      <c r="E70" s="9">
        <f>SUMPRODUCT(D60:D69,E60:E69)</f>
        <v>0</v>
      </c>
      <c r="F70" s="8">
        <f>SUM(F60:F69)</f>
        <v>0</v>
      </c>
      <c r="G70" s="9">
        <f>SUMPRODUCT(F60:F69,G60:G69)</f>
        <v>0</v>
      </c>
      <c r="H70" s="8">
        <f>SUM(H60:H69)</f>
        <v>0</v>
      </c>
      <c r="I70" s="9">
        <f>SUMPRODUCT(H60:H69,I60:I69)</f>
        <v>0</v>
      </c>
      <c r="J70" s="8">
        <f>SUM(J60:J69)</f>
        <v>0</v>
      </c>
      <c r="K70" s="9">
        <f>SUMPRODUCT(J60:J69,K60:K69)</f>
        <v>0</v>
      </c>
      <c r="L70" s="70">
        <f t="shared" ref="L70:M70" si="21">SUM(L60:L69)</f>
        <v>0</v>
      </c>
      <c r="M70" s="71">
        <f t="shared" si="21"/>
        <v>0</v>
      </c>
      <c r="N70" s="82"/>
    </row>
    <row r="71" spans="1:14" ht="11" customHeight="1" x14ac:dyDescent="0.15">
      <c r="A71" s="372" t="s">
        <v>33</v>
      </c>
      <c r="B71" s="370"/>
      <c r="C71" s="370"/>
      <c r="D71" s="370"/>
      <c r="E71" s="370"/>
      <c r="F71" s="370"/>
      <c r="G71" s="370"/>
      <c r="H71" s="370"/>
      <c r="I71" s="370"/>
      <c r="J71" s="370"/>
      <c r="K71" s="370"/>
      <c r="L71" s="370"/>
      <c r="M71" s="370"/>
      <c r="N71" s="80"/>
    </row>
    <row r="72" spans="1:14" ht="11" customHeight="1" x14ac:dyDescent="0.15">
      <c r="A72" s="6" t="s">
        <v>218</v>
      </c>
      <c r="B72" s="61"/>
      <c r="C72" s="64"/>
      <c r="D72" s="63"/>
      <c r="E72" s="64"/>
      <c r="F72" s="63"/>
      <c r="G72" s="64"/>
      <c r="H72" s="63"/>
      <c r="I72" s="64"/>
      <c r="J72" s="63"/>
      <c r="K72" s="64"/>
      <c r="L72" s="66">
        <f t="shared" ref="L72:L82" si="22">B72+D72+F72+H72+J72</f>
        <v>0</v>
      </c>
      <c r="M72" s="67">
        <f t="shared" ref="M72:M82" si="23">(B72*C72)+(D72*E72)+(F72*G72)+(H72*I72)+(J72*K72)</f>
        <v>0</v>
      </c>
      <c r="N72" s="82" t="s">
        <v>10</v>
      </c>
    </row>
    <row r="73" spans="1:14" ht="11" customHeight="1" x14ac:dyDescent="0.15">
      <c r="A73" s="6" t="s">
        <v>34</v>
      </c>
      <c r="B73" s="61"/>
      <c r="C73" s="64"/>
      <c r="D73" s="63"/>
      <c r="E73" s="64"/>
      <c r="F73" s="63"/>
      <c r="G73" s="64"/>
      <c r="H73" s="63"/>
      <c r="I73" s="64"/>
      <c r="J73" s="63"/>
      <c r="K73" s="64"/>
      <c r="L73" s="66">
        <f t="shared" si="22"/>
        <v>0</v>
      </c>
      <c r="M73" s="67">
        <f t="shared" si="23"/>
        <v>0</v>
      </c>
      <c r="N73" s="82" t="s">
        <v>10</v>
      </c>
    </row>
    <row r="74" spans="1:14" ht="11" customHeight="1" x14ac:dyDescent="0.15">
      <c r="A74" s="6" t="s">
        <v>217</v>
      </c>
      <c r="B74" s="61"/>
      <c r="C74" s="64"/>
      <c r="D74" s="63"/>
      <c r="E74" s="64"/>
      <c r="F74" s="63"/>
      <c r="G74" s="64"/>
      <c r="H74" s="63"/>
      <c r="I74" s="64"/>
      <c r="J74" s="63"/>
      <c r="K74" s="64"/>
      <c r="L74" s="66">
        <f t="shared" si="22"/>
        <v>0</v>
      </c>
      <c r="M74" s="67">
        <f t="shared" si="23"/>
        <v>0</v>
      </c>
      <c r="N74" s="82" t="s">
        <v>10</v>
      </c>
    </row>
    <row r="75" spans="1:14" ht="11" customHeight="1" x14ac:dyDescent="0.15">
      <c r="A75" s="6" t="s">
        <v>216</v>
      </c>
      <c r="B75" s="61"/>
      <c r="C75" s="64"/>
      <c r="D75" s="63"/>
      <c r="E75" s="64"/>
      <c r="F75" s="63"/>
      <c r="G75" s="64"/>
      <c r="H75" s="63"/>
      <c r="I75" s="64"/>
      <c r="J75" s="63"/>
      <c r="K75" s="64"/>
      <c r="L75" s="66">
        <f t="shared" si="22"/>
        <v>0</v>
      </c>
      <c r="M75" s="67">
        <f t="shared" si="23"/>
        <v>0</v>
      </c>
      <c r="N75" s="82" t="s">
        <v>10</v>
      </c>
    </row>
    <row r="76" spans="1:14" ht="11" customHeight="1" x14ac:dyDescent="0.15">
      <c r="A76" s="6" t="s">
        <v>215</v>
      </c>
      <c r="B76" s="61"/>
      <c r="C76" s="64"/>
      <c r="D76" s="63"/>
      <c r="E76" s="64"/>
      <c r="F76" s="63"/>
      <c r="G76" s="64"/>
      <c r="H76" s="63"/>
      <c r="I76" s="64"/>
      <c r="J76" s="63"/>
      <c r="K76" s="64"/>
      <c r="L76" s="66">
        <f t="shared" si="22"/>
        <v>0</v>
      </c>
      <c r="M76" s="67">
        <f t="shared" si="23"/>
        <v>0</v>
      </c>
      <c r="N76" s="82" t="s">
        <v>10</v>
      </c>
    </row>
    <row r="77" spans="1:14" ht="11" customHeight="1" x14ac:dyDescent="0.15">
      <c r="A77" s="6" t="s">
        <v>35</v>
      </c>
      <c r="B77" s="61"/>
      <c r="C77" s="64"/>
      <c r="D77" s="63"/>
      <c r="E77" s="64"/>
      <c r="F77" s="63"/>
      <c r="G77" s="64"/>
      <c r="H77" s="63"/>
      <c r="I77" s="64"/>
      <c r="J77" s="63"/>
      <c r="K77" s="64"/>
      <c r="L77" s="66">
        <f t="shared" si="22"/>
        <v>0</v>
      </c>
      <c r="M77" s="67">
        <f t="shared" si="23"/>
        <v>0</v>
      </c>
      <c r="N77" s="82" t="s">
        <v>10</v>
      </c>
    </row>
    <row r="78" spans="1:14" ht="11" customHeight="1" x14ac:dyDescent="0.15">
      <c r="A78" s="6" t="s">
        <v>192</v>
      </c>
      <c r="B78" s="61"/>
      <c r="C78" s="64"/>
      <c r="D78" s="63"/>
      <c r="E78" s="64"/>
      <c r="F78" s="63"/>
      <c r="G78" s="64"/>
      <c r="H78" s="63"/>
      <c r="I78" s="64"/>
      <c r="J78" s="63"/>
      <c r="K78" s="64"/>
      <c r="L78" s="66">
        <f t="shared" ref="L78" si="24">B78+D78+F78+H78+J78</f>
        <v>0</v>
      </c>
      <c r="M78" s="67">
        <f t="shared" ref="M78" si="25">(B78*C78)+(D78*E78)+(F78*G78)+(H78*I78)+(J78*K78)</f>
        <v>0</v>
      </c>
      <c r="N78" s="82" t="s">
        <v>10</v>
      </c>
    </row>
    <row r="79" spans="1:14" ht="11" customHeight="1" x14ac:dyDescent="0.15">
      <c r="A79" s="6" t="s">
        <v>201</v>
      </c>
      <c r="B79" s="61"/>
      <c r="C79" s="64"/>
      <c r="D79" s="63"/>
      <c r="E79" s="64"/>
      <c r="F79" s="63"/>
      <c r="G79" s="64"/>
      <c r="H79" s="63"/>
      <c r="I79" s="64"/>
      <c r="J79" s="63"/>
      <c r="K79" s="64"/>
      <c r="L79" s="66">
        <f t="shared" ref="L79" si="26">B79+D79+F79+H79+J79</f>
        <v>0</v>
      </c>
      <c r="M79" s="67">
        <f t="shared" ref="M79" si="27">(B79*C79)+(D79*E79)+(F79*G79)+(H79*I79)+(J79*K79)</f>
        <v>0</v>
      </c>
      <c r="N79" s="82" t="s">
        <v>10</v>
      </c>
    </row>
    <row r="80" spans="1:14" ht="11" customHeight="1" x14ac:dyDescent="0.15">
      <c r="A80" s="6" t="s">
        <v>36</v>
      </c>
      <c r="B80" s="61"/>
      <c r="C80" s="64"/>
      <c r="D80" s="63"/>
      <c r="E80" s="64"/>
      <c r="F80" s="63"/>
      <c r="G80" s="64"/>
      <c r="H80" s="63"/>
      <c r="I80" s="64"/>
      <c r="J80" s="63"/>
      <c r="K80" s="64"/>
      <c r="L80" s="66">
        <f t="shared" si="22"/>
        <v>0</v>
      </c>
      <c r="M80" s="67">
        <f t="shared" si="23"/>
        <v>0</v>
      </c>
      <c r="N80" s="82" t="s">
        <v>10</v>
      </c>
    </row>
    <row r="81" spans="1:14" ht="11" customHeight="1" x14ac:dyDescent="0.15">
      <c r="A81" s="6" t="s">
        <v>214</v>
      </c>
      <c r="B81" s="61"/>
      <c r="C81" s="64"/>
      <c r="D81" s="63"/>
      <c r="E81" s="64"/>
      <c r="F81" s="63"/>
      <c r="G81" s="64"/>
      <c r="H81" s="63"/>
      <c r="I81" s="64"/>
      <c r="J81" s="63"/>
      <c r="K81" s="64"/>
      <c r="L81" s="66">
        <f t="shared" ref="L81" si="28">B81+D81+F81+H81+J81</f>
        <v>0</v>
      </c>
      <c r="M81" s="67">
        <f t="shared" ref="M81" si="29">(B81*C81)+(D81*E81)+(F81*G81)+(H81*I81)+(J81*K81)</f>
        <v>0</v>
      </c>
      <c r="N81" s="82" t="s">
        <v>10</v>
      </c>
    </row>
    <row r="82" spans="1:14" ht="11" customHeight="1" x14ac:dyDescent="0.15">
      <c r="A82" s="6" t="s">
        <v>37</v>
      </c>
      <c r="B82" s="61"/>
      <c r="C82" s="64"/>
      <c r="D82" s="63"/>
      <c r="E82" s="64"/>
      <c r="F82" s="63"/>
      <c r="G82" s="64"/>
      <c r="H82" s="63"/>
      <c r="I82" s="64"/>
      <c r="J82" s="63"/>
      <c r="K82" s="64"/>
      <c r="L82" s="66">
        <f t="shared" si="22"/>
        <v>0</v>
      </c>
      <c r="M82" s="67">
        <f t="shared" si="23"/>
        <v>0</v>
      </c>
      <c r="N82" s="82" t="s">
        <v>10</v>
      </c>
    </row>
    <row r="83" spans="1:14" ht="11" customHeight="1" x14ac:dyDescent="0.15">
      <c r="A83" s="6"/>
      <c r="B83" s="61"/>
      <c r="C83" s="64"/>
      <c r="D83" s="63"/>
      <c r="E83" s="64"/>
      <c r="F83" s="63"/>
      <c r="G83" s="64"/>
      <c r="H83" s="63"/>
      <c r="I83" s="64"/>
      <c r="J83" s="63"/>
      <c r="K83" s="64"/>
      <c r="L83" s="66">
        <f t="shared" ref="L83:L87" si="30">B83+D83+F83+H83+J83</f>
        <v>0</v>
      </c>
      <c r="M83" s="67">
        <f t="shared" ref="M83:M87" si="31">(B83*C83)+(D83*E83)+(F83*G83)+(H83*I83)+(J83*K83)</f>
        <v>0</v>
      </c>
      <c r="N83" s="82"/>
    </row>
    <row r="84" spans="1:14" ht="11" customHeight="1" x14ac:dyDescent="0.15">
      <c r="A84" s="6"/>
      <c r="B84" s="61"/>
      <c r="C84" s="64"/>
      <c r="D84" s="63"/>
      <c r="E84" s="64"/>
      <c r="F84" s="63"/>
      <c r="G84" s="64"/>
      <c r="H84" s="63"/>
      <c r="I84" s="64"/>
      <c r="J84" s="63"/>
      <c r="K84" s="64"/>
      <c r="L84" s="66">
        <f t="shared" si="30"/>
        <v>0</v>
      </c>
      <c r="M84" s="67">
        <f t="shared" si="31"/>
        <v>0</v>
      </c>
      <c r="N84" s="82"/>
    </row>
    <row r="85" spans="1:14" ht="11" customHeight="1" x14ac:dyDescent="0.15">
      <c r="A85" s="6"/>
      <c r="B85" s="61"/>
      <c r="C85" s="64"/>
      <c r="D85" s="63"/>
      <c r="E85" s="64"/>
      <c r="F85" s="63"/>
      <c r="G85" s="64"/>
      <c r="H85" s="63"/>
      <c r="I85" s="64"/>
      <c r="J85" s="63"/>
      <c r="K85" s="64"/>
      <c r="L85" s="66">
        <f t="shared" si="30"/>
        <v>0</v>
      </c>
      <c r="M85" s="67">
        <f t="shared" si="31"/>
        <v>0</v>
      </c>
      <c r="N85" s="82"/>
    </row>
    <row r="86" spans="1:14" ht="11" customHeight="1" x14ac:dyDescent="0.15">
      <c r="A86" s="6"/>
      <c r="B86" s="61"/>
      <c r="C86" s="64"/>
      <c r="D86" s="63"/>
      <c r="E86" s="64"/>
      <c r="F86" s="63"/>
      <c r="G86" s="64"/>
      <c r="H86" s="63"/>
      <c r="I86" s="64"/>
      <c r="J86" s="63"/>
      <c r="K86" s="64"/>
      <c r="L86" s="66">
        <f t="shared" si="30"/>
        <v>0</v>
      </c>
      <c r="M86" s="67">
        <f t="shared" si="31"/>
        <v>0</v>
      </c>
      <c r="N86" s="82"/>
    </row>
    <row r="87" spans="1:14" ht="11" customHeight="1" x14ac:dyDescent="0.15">
      <c r="A87" s="6"/>
      <c r="B87" s="61"/>
      <c r="C87" s="64"/>
      <c r="D87" s="63"/>
      <c r="E87" s="64"/>
      <c r="F87" s="63"/>
      <c r="G87" s="64"/>
      <c r="H87" s="63"/>
      <c r="I87" s="64"/>
      <c r="J87" s="63"/>
      <c r="K87" s="64"/>
      <c r="L87" s="66">
        <f t="shared" si="30"/>
        <v>0</v>
      </c>
      <c r="M87" s="67">
        <f t="shared" si="31"/>
        <v>0</v>
      </c>
      <c r="N87" s="82"/>
    </row>
    <row r="88" spans="1:14" ht="11" customHeight="1" x14ac:dyDescent="0.15">
      <c r="A88" s="7" t="s">
        <v>11</v>
      </c>
      <c r="B88" s="8">
        <f>SUM(B72:B87)</f>
        <v>0</v>
      </c>
      <c r="C88" s="9">
        <f>SUMPRODUCT(B72:B87,C72:C87)</f>
        <v>0</v>
      </c>
      <c r="D88" s="8">
        <f>SUM(D72:D87)</f>
        <v>0</v>
      </c>
      <c r="E88" s="9">
        <f>SUMPRODUCT(D72:D87,E72:E87)</f>
        <v>0</v>
      </c>
      <c r="F88" s="8">
        <f>SUM(F72:F87)</f>
        <v>0</v>
      </c>
      <c r="G88" s="9">
        <f>SUMPRODUCT(F72:F87,G72:G87)</f>
        <v>0</v>
      </c>
      <c r="H88" s="8">
        <f>SUM(H72:H87)</f>
        <v>0</v>
      </c>
      <c r="I88" s="9">
        <f>SUMPRODUCT(H72:H87,I72:I87)</f>
        <v>0</v>
      </c>
      <c r="J88" s="8">
        <f>SUM(J72:J87)</f>
        <v>0</v>
      </c>
      <c r="K88" s="9">
        <f>SUMPRODUCT(J72:J87,K72:K87)</f>
        <v>0</v>
      </c>
      <c r="L88" s="70">
        <f>SUM(L72:L87)</f>
        <v>0</v>
      </c>
      <c r="M88" s="71">
        <f>SUM(M72:M87)</f>
        <v>0</v>
      </c>
      <c r="N88" s="82"/>
    </row>
    <row r="89" spans="1:14" ht="11" customHeight="1" x14ac:dyDescent="0.15">
      <c r="A89" s="369" t="s">
        <v>38</v>
      </c>
      <c r="B89" s="370"/>
      <c r="C89" s="370"/>
      <c r="D89" s="370"/>
      <c r="E89" s="370"/>
      <c r="F89" s="370"/>
      <c r="G89" s="370"/>
      <c r="H89" s="370"/>
      <c r="I89" s="370"/>
      <c r="J89" s="370"/>
      <c r="K89" s="370"/>
      <c r="L89" s="370"/>
      <c r="M89" s="370"/>
      <c r="N89" s="80"/>
    </row>
    <row r="90" spans="1:14" ht="11" customHeight="1" x14ac:dyDescent="0.15">
      <c r="A90" s="26" t="s">
        <v>39</v>
      </c>
      <c r="B90" s="61"/>
      <c r="C90" s="64"/>
      <c r="D90" s="63"/>
      <c r="E90" s="64"/>
      <c r="F90" s="63"/>
      <c r="G90" s="64"/>
      <c r="H90" s="63"/>
      <c r="I90" s="64"/>
      <c r="J90" s="63"/>
      <c r="K90" s="64"/>
      <c r="L90" s="68">
        <f t="shared" ref="L90:L96" si="32">B90+D90+F90+H90+J90</f>
        <v>0</v>
      </c>
      <c r="M90" s="69">
        <f t="shared" ref="M90:M96" si="33">(B90*C90)+(D90*E90)+(F90*G90)+(H90*I90)+(J90*K90)</f>
        <v>0</v>
      </c>
      <c r="N90" s="82" t="s">
        <v>28</v>
      </c>
    </row>
    <row r="91" spans="1:14" ht="11" customHeight="1" x14ac:dyDescent="0.15">
      <c r="A91" s="26" t="s">
        <v>40</v>
      </c>
      <c r="B91" s="61"/>
      <c r="C91" s="64"/>
      <c r="D91" s="63"/>
      <c r="E91" s="64"/>
      <c r="F91" s="63"/>
      <c r="G91" s="64"/>
      <c r="H91" s="63"/>
      <c r="I91" s="64"/>
      <c r="J91" s="63"/>
      <c r="K91" s="64"/>
      <c r="L91" s="68">
        <f t="shared" si="32"/>
        <v>0</v>
      </c>
      <c r="M91" s="69">
        <f t="shared" si="33"/>
        <v>0</v>
      </c>
      <c r="N91" s="82" t="s">
        <v>10</v>
      </c>
    </row>
    <row r="92" spans="1:14" ht="11" customHeight="1" x14ac:dyDescent="0.15">
      <c r="A92" s="26"/>
      <c r="B92" s="61"/>
      <c r="C92" s="64"/>
      <c r="D92" s="63"/>
      <c r="E92" s="64"/>
      <c r="F92" s="63"/>
      <c r="G92" s="64"/>
      <c r="H92" s="63"/>
      <c r="I92" s="64"/>
      <c r="J92" s="63"/>
      <c r="K92" s="64"/>
      <c r="L92" s="68">
        <f t="shared" si="32"/>
        <v>0</v>
      </c>
      <c r="M92" s="69">
        <f t="shared" si="33"/>
        <v>0</v>
      </c>
      <c r="N92" s="82"/>
    </row>
    <row r="93" spans="1:14" ht="11" customHeight="1" x14ac:dyDescent="0.15">
      <c r="A93" s="26"/>
      <c r="B93" s="61"/>
      <c r="C93" s="64"/>
      <c r="D93" s="63"/>
      <c r="E93" s="64"/>
      <c r="F93" s="63"/>
      <c r="G93" s="64"/>
      <c r="H93" s="63"/>
      <c r="I93" s="64"/>
      <c r="J93" s="63"/>
      <c r="K93" s="64"/>
      <c r="L93" s="68">
        <f t="shared" si="32"/>
        <v>0</v>
      </c>
      <c r="M93" s="69">
        <f t="shared" si="33"/>
        <v>0</v>
      </c>
      <c r="N93" s="82"/>
    </row>
    <row r="94" spans="1:14" ht="11" customHeight="1" x14ac:dyDescent="0.15">
      <c r="A94" s="26"/>
      <c r="B94" s="61"/>
      <c r="C94" s="64"/>
      <c r="D94" s="63"/>
      <c r="E94" s="64"/>
      <c r="F94" s="63"/>
      <c r="G94" s="64"/>
      <c r="H94" s="63"/>
      <c r="I94" s="64"/>
      <c r="J94" s="63"/>
      <c r="K94" s="64"/>
      <c r="L94" s="68">
        <f t="shared" si="32"/>
        <v>0</v>
      </c>
      <c r="M94" s="69">
        <f t="shared" si="33"/>
        <v>0</v>
      </c>
      <c r="N94" s="82"/>
    </row>
    <row r="95" spans="1:14" ht="11" customHeight="1" x14ac:dyDescent="0.15">
      <c r="A95" s="26"/>
      <c r="B95" s="61"/>
      <c r="C95" s="64"/>
      <c r="D95" s="63"/>
      <c r="E95" s="64"/>
      <c r="F95" s="63"/>
      <c r="G95" s="64"/>
      <c r="H95" s="63"/>
      <c r="I95" s="64"/>
      <c r="J95" s="63"/>
      <c r="K95" s="64"/>
      <c r="L95" s="68">
        <f t="shared" si="32"/>
        <v>0</v>
      </c>
      <c r="M95" s="69">
        <f t="shared" si="33"/>
        <v>0</v>
      </c>
      <c r="N95" s="82"/>
    </row>
    <row r="96" spans="1:14" ht="11" customHeight="1" x14ac:dyDescent="0.15">
      <c r="A96" s="26"/>
      <c r="B96" s="61"/>
      <c r="C96" s="64"/>
      <c r="D96" s="63"/>
      <c r="E96" s="64"/>
      <c r="F96" s="63"/>
      <c r="G96" s="64"/>
      <c r="H96" s="63"/>
      <c r="I96" s="64"/>
      <c r="J96" s="63"/>
      <c r="K96" s="64"/>
      <c r="L96" s="68">
        <f t="shared" si="32"/>
        <v>0</v>
      </c>
      <c r="M96" s="69">
        <f t="shared" si="33"/>
        <v>0</v>
      </c>
      <c r="N96" s="82"/>
    </row>
    <row r="97" spans="1:14" ht="11" customHeight="1" x14ac:dyDescent="0.15">
      <c r="A97" s="7" t="s">
        <v>11</v>
      </c>
      <c r="B97" s="8">
        <f>SUM(B90:B96)</f>
        <v>0</v>
      </c>
      <c r="C97" s="9">
        <f>SUMPRODUCT(B90:B96,C90:C96)</f>
        <v>0</v>
      </c>
      <c r="D97" s="8">
        <f>SUM(D90:D96)</f>
        <v>0</v>
      </c>
      <c r="E97" s="9">
        <f>SUMPRODUCT(D90:D96,E90:E96)</f>
        <v>0</v>
      </c>
      <c r="F97" s="8">
        <f>SUM(F90:F96)</f>
        <v>0</v>
      </c>
      <c r="G97" s="9">
        <f>SUMPRODUCT(F90:F96,G90:G96)</f>
        <v>0</v>
      </c>
      <c r="H97" s="8">
        <f>SUM(H90:H96)</f>
        <v>0</v>
      </c>
      <c r="I97" s="9">
        <f>SUMPRODUCT(H90:H96,I90:I96)</f>
        <v>0</v>
      </c>
      <c r="J97" s="8">
        <f>SUM(J90:J96)</f>
        <v>0</v>
      </c>
      <c r="K97" s="9">
        <f>SUMPRODUCT(J90:J96,K90:K96)</f>
        <v>0</v>
      </c>
      <c r="L97" s="70">
        <f t="shared" ref="L97:M97" si="34">SUM(L90:L96)</f>
        <v>0</v>
      </c>
      <c r="M97" s="71">
        <f t="shared" si="34"/>
        <v>0</v>
      </c>
      <c r="N97" s="82"/>
    </row>
    <row r="98" spans="1:14" ht="11" customHeight="1" x14ac:dyDescent="0.15">
      <c r="A98" s="15" t="s">
        <v>41</v>
      </c>
      <c r="B98" s="16"/>
      <c r="C98" s="17"/>
      <c r="D98" s="17"/>
      <c r="E98" s="17"/>
      <c r="F98" s="17"/>
      <c r="G98" s="17"/>
      <c r="H98" s="17"/>
      <c r="I98" s="17"/>
      <c r="J98" s="17"/>
      <c r="K98" s="17"/>
      <c r="L98" s="17"/>
      <c r="M98" s="17"/>
      <c r="N98" s="80"/>
    </row>
    <row r="99" spans="1:14" ht="11" customHeight="1" x14ac:dyDescent="0.15">
      <c r="A99" s="6" t="s">
        <v>117</v>
      </c>
      <c r="B99" s="61"/>
      <c r="C99" s="64"/>
      <c r="D99" s="63"/>
      <c r="E99" s="64"/>
      <c r="F99" s="63"/>
      <c r="G99" s="64"/>
      <c r="H99" s="63"/>
      <c r="I99" s="64"/>
      <c r="J99" s="63"/>
      <c r="K99" s="64"/>
      <c r="L99" s="66">
        <f t="shared" ref="L99:L111" si="35">B99+D99+F99+H99+J99</f>
        <v>0</v>
      </c>
      <c r="M99" s="67">
        <f t="shared" ref="M99:M111" si="36">(B99*C99)+(D99*E99)+(F99*G99)+(H99*I99)+(J99*K99)</f>
        <v>0</v>
      </c>
      <c r="N99" s="82" t="s">
        <v>10</v>
      </c>
    </row>
    <row r="100" spans="1:14" ht="11" customHeight="1" x14ac:dyDescent="0.15">
      <c r="A100" s="6" t="s">
        <v>42</v>
      </c>
      <c r="B100" s="61"/>
      <c r="C100" s="64"/>
      <c r="D100" s="63"/>
      <c r="E100" s="64"/>
      <c r="F100" s="63"/>
      <c r="G100" s="64"/>
      <c r="H100" s="63"/>
      <c r="I100" s="64"/>
      <c r="J100" s="63"/>
      <c r="K100" s="64"/>
      <c r="L100" s="66">
        <f t="shared" si="35"/>
        <v>0</v>
      </c>
      <c r="M100" s="67">
        <f t="shared" si="36"/>
        <v>0</v>
      </c>
      <c r="N100" s="82" t="s">
        <v>10</v>
      </c>
    </row>
    <row r="101" spans="1:14" ht="11" customHeight="1" x14ac:dyDescent="0.15">
      <c r="A101" s="6" t="s">
        <v>43</v>
      </c>
      <c r="B101" s="61"/>
      <c r="C101" s="64"/>
      <c r="D101" s="63"/>
      <c r="E101" s="64"/>
      <c r="F101" s="63"/>
      <c r="G101" s="64"/>
      <c r="H101" s="63"/>
      <c r="I101" s="64"/>
      <c r="J101" s="63"/>
      <c r="K101" s="64"/>
      <c r="L101" s="66">
        <f t="shared" si="35"/>
        <v>0</v>
      </c>
      <c r="M101" s="67">
        <f t="shared" si="36"/>
        <v>0</v>
      </c>
      <c r="N101" s="82" t="s">
        <v>10</v>
      </c>
    </row>
    <row r="102" spans="1:14" ht="11" customHeight="1" x14ac:dyDescent="0.15">
      <c r="A102" s="6" t="s">
        <v>193</v>
      </c>
      <c r="B102" s="61"/>
      <c r="C102" s="64"/>
      <c r="D102" s="63"/>
      <c r="E102" s="64"/>
      <c r="F102" s="63"/>
      <c r="G102" s="64"/>
      <c r="H102" s="63"/>
      <c r="I102" s="64"/>
      <c r="J102" s="63"/>
      <c r="K102" s="64"/>
      <c r="L102" s="66">
        <f t="shared" ref="L102" si="37">B102+D102+F102+H102+J102</f>
        <v>0</v>
      </c>
      <c r="M102" s="67">
        <f t="shared" ref="M102" si="38">(B102*C102)+(D102*E102)+(F102*G102)+(H102*I102)+(J102*K102)</f>
        <v>0</v>
      </c>
      <c r="N102" s="82" t="s">
        <v>10</v>
      </c>
    </row>
    <row r="103" spans="1:14" ht="11" customHeight="1" x14ac:dyDescent="0.15">
      <c r="A103" s="6" t="s">
        <v>118</v>
      </c>
      <c r="B103" s="61"/>
      <c r="C103" s="64"/>
      <c r="D103" s="63"/>
      <c r="E103" s="64"/>
      <c r="F103" s="63"/>
      <c r="G103" s="64"/>
      <c r="H103" s="63"/>
      <c r="I103" s="64"/>
      <c r="J103" s="63"/>
      <c r="K103" s="64"/>
      <c r="L103" s="66">
        <f t="shared" si="35"/>
        <v>0</v>
      </c>
      <c r="M103" s="67">
        <f t="shared" si="36"/>
        <v>0</v>
      </c>
      <c r="N103" s="82" t="s">
        <v>10</v>
      </c>
    </row>
    <row r="104" spans="1:14" ht="11" customHeight="1" x14ac:dyDescent="0.15">
      <c r="A104" s="6" t="s">
        <v>119</v>
      </c>
      <c r="B104" s="61"/>
      <c r="C104" s="64"/>
      <c r="D104" s="63"/>
      <c r="E104" s="64"/>
      <c r="F104" s="63"/>
      <c r="G104" s="64"/>
      <c r="H104" s="63"/>
      <c r="I104" s="64"/>
      <c r="J104" s="63"/>
      <c r="K104" s="64"/>
      <c r="L104" s="66">
        <f t="shared" si="35"/>
        <v>0</v>
      </c>
      <c r="M104" s="67">
        <f t="shared" si="36"/>
        <v>0</v>
      </c>
      <c r="N104" s="82" t="s">
        <v>10</v>
      </c>
    </row>
    <row r="105" spans="1:14" ht="11" customHeight="1" x14ac:dyDescent="0.15">
      <c r="A105" s="6" t="s">
        <v>212</v>
      </c>
      <c r="B105" s="61"/>
      <c r="C105" s="64"/>
      <c r="D105" s="63"/>
      <c r="E105" s="64"/>
      <c r="F105" s="63"/>
      <c r="G105" s="64"/>
      <c r="H105" s="63"/>
      <c r="I105" s="64"/>
      <c r="J105" s="63"/>
      <c r="K105" s="64"/>
      <c r="L105" s="66">
        <f t="shared" si="35"/>
        <v>0</v>
      </c>
      <c r="M105" s="67">
        <f t="shared" si="36"/>
        <v>0</v>
      </c>
      <c r="N105" s="82"/>
    </row>
    <row r="106" spans="1:14" ht="11" customHeight="1" x14ac:dyDescent="0.15">
      <c r="A106" s="6" t="s">
        <v>213</v>
      </c>
      <c r="B106" s="61"/>
      <c r="C106" s="64"/>
      <c r="D106" s="63"/>
      <c r="E106" s="64"/>
      <c r="F106" s="63"/>
      <c r="G106" s="64"/>
      <c r="H106" s="63"/>
      <c r="I106" s="64"/>
      <c r="J106" s="63"/>
      <c r="K106" s="64"/>
      <c r="L106" s="66">
        <f t="shared" si="35"/>
        <v>0</v>
      </c>
      <c r="M106" s="67">
        <f t="shared" si="36"/>
        <v>0</v>
      </c>
      <c r="N106" s="82"/>
    </row>
    <row r="107" spans="1:14" ht="11" customHeight="1" x14ac:dyDescent="0.15">
      <c r="A107" s="6"/>
      <c r="B107" s="61"/>
      <c r="C107" s="64"/>
      <c r="D107" s="63"/>
      <c r="E107" s="64"/>
      <c r="F107" s="63"/>
      <c r="G107" s="64"/>
      <c r="H107" s="63"/>
      <c r="I107" s="64"/>
      <c r="J107" s="63"/>
      <c r="K107" s="64"/>
      <c r="L107" s="66">
        <f t="shared" si="35"/>
        <v>0</v>
      </c>
      <c r="M107" s="67">
        <f t="shared" si="36"/>
        <v>0</v>
      </c>
      <c r="N107" s="82"/>
    </row>
    <row r="108" spans="1:14" ht="11" customHeight="1" x14ac:dyDescent="0.15">
      <c r="A108" s="6"/>
      <c r="B108" s="61"/>
      <c r="C108" s="64"/>
      <c r="D108" s="63"/>
      <c r="E108" s="64"/>
      <c r="F108" s="63"/>
      <c r="G108" s="64"/>
      <c r="H108" s="63"/>
      <c r="I108" s="64"/>
      <c r="J108" s="63"/>
      <c r="K108" s="64"/>
      <c r="L108" s="66">
        <f t="shared" si="35"/>
        <v>0</v>
      </c>
      <c r="M108" s="67">
        <f t="shared" si="36"/>
        <v>0</v>
      </c>
      <c r="N108" s="82"/>
    </row>
    <row r="109" spans="1:14" ht="11" customHeight="1" x14ac:dyDescent="0.15">
      <c r="A109" s="6"/>
      <c r="B109" s="61"/>
      <c r="C109" s="64"/>
      <c r="D109" s="63"/>
      <c r="E109" s="64"/>
      <c r="F109" s="63"/>
      <c r="G109" s="64"/>
      <c r="H109" s="63"/>
      <c r="I109" s="64"/>
      <c r="J109" s="63"/>
      <c r="K109" s="64"/>
      <c r="L109" s="66">
        <f t="shared" si="35"/>
        <v>0</v>
      </c>
      <c r="M109" s="67">
        <f t="shared" si="36"/>
        <v>0</v>
      </c>
      <c r="N109" s="82"/>
    </row>
    <row r="110" spans="1:14" ht="11" customHeight="1" x14ac:dyDescent="0.15">
      <c r="A110" s="6"/>
      <c r="B110" s="61"/>
      <c r="C110" s="64"/>
      <c r="D110" s="63"/>
      <c r="E110" s="64"/>
      <c r="F110" s="63"/>
      <c r="G110" s="64"/>
      <c r="H110" s="63"/>
      <c r="I110" s="64"/>
      <c r="J110" s="63"/>
      <c r="K110" s="64"/>
      <c r="L110" s="66">
        <f t="shared" si="35"/>
        <v>0</v>
      </c>
      <c r="M110" s="67">
        <f t="shared" si="36"/>
        <v>0</v>
      </c>
      <c r="N110" s="82"/>
    </row>
    <row r="111" spans="1:14" ht="11" customHeight="1" x14ac:dyDescent="0.15">
      <c r="A111" s="6"/>
      <c r="B111" s="61"/>
      <c r="C111" s="64"/>
      <c r="D111" s="63"/>
      <c r="E111" s="64"/>
      <c r="F111" s="63"/>
      <c r="G111" s="64"/>
      <c r="H111" s="63"/>
      <c r="I111" s="64"/>
      <c r="J111" s="63"/>
      <c r="K111" s="64"/>
      <c r="L111" s="66">
        <f t="shared" si="35"/>
        <v>0</v>
      </c>
      <c r="M111" s="67">
        <f t="shared" si="36"/>
        <v>0</v>
      </c>
      <c r="N111" s="82"/>
    </row>
    <row r="112" spans="1:14" ht="11" customHeight="1" x14ac:dyDescent="0.15">
      <c r="A112" s="7" t="s">
        <v>11</v>
      </c>
      <c r="B112" s="8">
        <f>SUM(B99:B111)</f>
        <v>0</v>
      </c>
      <c r="C112" s="9">
        <f>SUMPRODUCT(B99:B111,C99:C111)</f>
        <v>0</v>
      </c>
      <c r="D112" s="8">
        <f>SUM(D99:D111)</f>
        <v>0</v>
      </c>
      <c r="E112" s="9">
        <f>SUMPRODUCT(D99:D111,E99:E111)</f>
        <v>0</v>
      </c>
      <c r="F112" s="8">
        <f>SUM(F99:F111)</f>
        <v>0</v>
      </c>
      <c r="G112" s="9">
        <f>SUMPRODUCT(F99:F111,G99:G111)</f>
        <v>0</v>
      </c>
      <c r="H112" s="8">
        <f>SUM(H99:H111)</f>
        <v>0</v>
      </c>
      <c r="I112" s="9">
        <f>SUMPRODUCT(H99:H111,I99:I111)</f>
        <v>0</v>
      </c>
      <c r="J112" s="8">
        <f>SUM(J99:J111)</f>
        <v>0</v>
      </c>
      <c r="K112" s="9">
        <f>SUMPRODUCT(J99:J111,K99:K111)</f>
        <v>0</v>
      </c>
      <c r="L112" s="10">
        <f>SUM(L99:L111)</f>
        <v>0</v>
      </c>
      <c r="M112" s="11">
        <f>SUM(M99:M111)</f>
        <v>0</v>
      </c>
      <c r="N112" s="46"/>
    </row>
    <row r="113" spans="1:14" ht="11" customHeight="1" x14ac:dyDescent="0.15">
      <c r="A113" s="154"/>
      <c r="B113" s="155"/>
      <c r="C113" s="156"/>
      <c r="D113" s="155"/>
      <c r="E113" s="156"/>
      <c r="F113" s="155"/>
      <c r="G113" s="156"/>
      <c r="H113" s="155"/>
      <c r="I113" s="156"/>
      <c r="J113" s="155"/>
      <c r="K113" s="156"/>
      <c r="L113" s="162">
        <f>SUM(L112,L97,L88,L70,L58)</f>
        <v>0</v>
      </c>
      <c r="M113" s="153">
        <f>SUM(M112,M97,M88,M70,M58)</f>
        <v>0</v>
      </c>
      <c r="N113" s="48"/>
    </row>
    <row r="114" spans="1:14" ht="11" customHeight="1" x14ac:dyDescent="0.15">
      <c r="A114" s="364" t="s">
        <v>12</v>
      </c>
      <c r="B114" s="361"/>
      <c r="C114" s="361"/>
      <c r="D114" s="361"/>
      <c r="E114" s="361"/>
      <c r="F114" s="361"/>
      <c r="G114" s="361"/>
      <c r="H114" s="361"/>
      <c r="I114" s="361"/>
      <c r="J114" s="361"/>
      <c r="K114" s="361"/>
      <c r="L114" s="361"/>
      <c r="M114" s="361"/>
      <c r="N114" s="48"/>
    </row>
    <row r="115" spans="1:14" ht="21" customHeight="1" x14ac:dyDescent="0.15">
      <c r="A115" s="362"/>
      <c r="B115" s="363"/>
      <c r="C115" s="363"/>
      <c r="D115" s="363"/>
      <c r="E115" s="363"/>
      <c r="F115" s="363"/>
      <c r="G115" s="363"/>
      <c r="H115" s="363"/>
      <c r="I115" s="363"/>
      <c r="J115" s="363"/>
      <c r="K115" s="363"/>
      <c r="L115" s="363"/>
      <c r="M115" s="363"/>
      <c r="N115" s="48"/>
    </row>
    <row r="116" spans="1:14" ht="11" customHeight="1" x14ac:dyDescent="0.15">
      <c r="A116" s="163" t="s">
        <v>44</v>
      </c>
      <c r="B116" s="2" t="s">
        <v>0</v>
      </c>
      <c r="C116" s="49" t="s">
        <v>1</v>
      </c>
      <c r="D116" s="50" t="s">
        <v>2</v>
      </c>
      <c r="E116" s="49" t="s">
        <v>1</v>
      </c>
      <c r="F116" s="50" t="s">
        <v>3</v>
      </c>
      <c r="G116" s="49" t="s">
        <v>1</v>
      </c>
      <c r="H116" s="50" t="s">
        <v>4</v>
      </c>
      <c r="I116" s="49" t="s">
        <v>1</v>
      </c>
      <c r="J116" s="50" t="s">
        <v>5</v>
      </c>
      <c r="K116" s="49" t="s">
        <v>1</v>
      </c>
      <c r="L116" s="73" t="s">
        <v>6</v>
      </c>
      <c r="M116" s="74" t="s">
        <v>7</v>
      </c>
      <c r="N116" s="75" t="s">
        <v>8</v>
      </c>
    </row>
    <row r="117" spans="1:14" ht="11" customHeight="1" x14ac:dyDescent="0.15">
      <c r="A117" s="6" t="s">
        <v>45</v>
      </c>
      <c r="B117" s="61"/>
      <c r="C117" s="64"/>
      <c r="D117" s="63"/>
      <c r="E117" s="64"/>
      <c r="F117" s="63"/>
      <c r="G117" s="64"/>
      <c r="H117" s="63"/>
      <c r="I117" s="64"/>
      <c r="J117" s="63"/>
      <c r="K117" s="64"/>
      <c r="L117" s="66">
        <f>B117+D117+F117+H117+J117</f>
        <v>0</v>
      </c>
      <c r="M117" s="67">
        <f>(B117*C117)+(D117*E117)+(F117*G117)+(H117*I117)+(J117*K117)</f>
        <v>0</v>
      </c>
      <c r="N117" s="65" t="s">
        <v>10</v>
      </c>
    </row>
    <row r="118" spans="1:14" ht="11" customHeight="1" x14ac:dyDescent="0.15">
      <c r="A118" s="6" t="s">
        <v>46</v>
      </c>
      <c r="B118" s="61"/>
      <c r="C118" s="64"/>
      <c r="D118" s="63"/>
      <c r="E118" s="64"/>
      <c r="F118" s="63"/>
      <c r="G118" s="64"/>
      <c r="H118" s="63"/>
      <c r="I118" s="64"/>
      <c r="J118" s="63"/>
      <c r="K118" s="64"/>
      <c r="L118" s="66">
        <f>B118+D118+F118+H118+J118</f>
        <v>0</v>
      </c>
      <c r="M118" s="67">
        <f>(B118*C118)+(D118*E118)+(F118*G118)+(H118*I118)+(J118*K118)</f>
        <v>0</v>
      </c>
      <c r="N118" s="65" t="s">
        <v>10</v>
      </c>
    </row>
    <row r="119" spans="1:14" ht="11" customHeight="1" x14ac:dyDescent="0.15">
      <c r="A119" s="6" t="s">
        <v>211</v>
      </c>
      <c r="B119" s="61"/>
      <c r="C119" s="64"/>
      <c r="D119" s="63"/>
      <c r="E119" s="64"/>
      <c r="F119" s="63"/>
      <c r="G119" s="64"/>
      <c r="H119" s="25"/>
      <c r="I119" s="64"/>
      <c r="J119" s="63"/>
      <c r="K119" s="64"/>
      <c r="L119" s="66">
        <f t="shared" ref="L119:L130" si="39">B119+D119+F119+H119+J119</f>
        <v>0</v>
      </c>
      <c r="M119" s="67">
        <f t="shared" ref="M119:M130" si="40">(B119*C119)+(D119*E119)+(F119*G119)+(H119*I119)+(J119*K119)</f>
        <v>0</v>
      </c>
      <c r="N119" s="65" t="s">
        <v>10</v>
      </c>
    </row>
    <row r="120" spans="1:14" ht="11" customHeight="1" x14ac:dyDescent="0.15">
      <c r="A120" s="6" t="s">
        <v>47</v>
      </c>
      <c r="B120" s="61"/>
      <c r="C120" s="64"/>
      <c r="D120" s="63"/>
      <c r="E120" s="64"/>
      <c r="F120" s="63"/>
      <c r="G120" s="64"/>
      <c r="H120" s="63"/>
      <c r="I120" s="64"/>
      <c r="J120" s="63"/>
      <c r="K120" s="64"/>
      <c r="L120" s="66">
        <f t="shared" si="39"/>
        <v>0</v>
      </c>
      <c r="M120" s="67">
        <f t="shared" si="40"/>
        <v>0</v>
      </c>
      <c r="N120" s="65" t="s">
        <v>10</v>
      </c>
    </row>
    <row r="121" spans="1:14" ht="11" customHeight="1" x14ac:dyDescent="0.15">
      <c r="A121" s="6" t="s">
        <v>48</v>
      </c>
      <c r="B121" s="61"/>
      <c r="C121" s="64"/>
      <c r="D121" s="63"/>
      <c r="E121" s="64"/>
      <c r="F121" s="63"/>
      <c r="G121" s="64"/>
      <c r="H121" s="63"/>
      <c r="I121" s="64"/>
      <c r="J121" s="63"/>
      <c r="K121" s="64"/>
      <c r="L121" s="66">
        <f t="shared" si="39"/>
        <v>0</v>
      </c>
      <c r="M121" s="67">
        <f t="shared" si="40"/>
        <v>0</v>
      </c>
      <c r="N121" s="65" t="s">
        <v>10</v>
      </c>
    </row>
    <row r="122" spans="1:14" ht="11" customHeight="1" x14ac:dyDescent="0.15">
      <c r="A122" s="6" t="s">
        <v>49</v>
      </c>
      <c r="B122" s="61"/>
      <c r="C122" s="64"/>
      <c r="D122" s="63"/>
      <c r="E122" s="64"/>
      <c r="F122" s="63"/>
      <c r="G122" s="64"/>
      <c r="H122" s="63"/>
      <c r="I122" s="64"/>
      <c r="J122" s="63"/>
      <c r="K122" s="64"/>
      <c r="L122" s="66">
        <f t="shared" si="39"/>
        <v>0</v>
      </c>
      <c r="M122" s="67">
        <f t="shared" si="40"/>
        <v>0</v>
      </c>
      <c r="N122" s="65" t="s">
        <v>10</v>
      </c>
    </row>
    <row r="123" spans="1:14" ht="11" customHeight="1" x14ac:dyDescent="0.15">
      <c r="A123" s="6" t="s">
        <v>50</v>
      </c>
      <c r="B123" s="61"/>
      <c r="C123" s="64"/>
      <c r="D123" s="63"/>
      <c r="E123" s="64"/>
      <c r="F123" s="63"/>
      <c r="G123" s="64"/>
      <c r="H123" s="63"/>
      <c r="I123" s="64"/>
      <c r="J123" s="63"/>
      <c r="K123" s="64"/>
      <c r="L123" s="66">
        <f t="shared" si="39"/>
        <v>0</v>
      </c>
      <c r="M123" s="67">
        <f t="shared" si="40"/>
        <v>0</v>
      </c>
      <c r="N123" s="65" t="s">
        <v>10</v>
      </c>
    </row>
    <row r="124" spans="1:14" ht="11" customHeight="1" x14ac:dyDescent="0.15">
      <c r="A124" s="6" t="s">
        <v>194</v>
      </c>
      <c r="B124" s="61"/>
      <c r="C124" s="64"/>
      <c r="D124" s="63"/>
      <c r="E124" s="64"/>
      <c r="F124" s="63"/>
      <c r="G124" s="64"/>
      <c r="H124" s="63"/>
      <c r="I124" s="64"/>
      <c r="J124" s="63"/>
      <c r="K124" s="64"/>
      <c r="L124" s="66">
        <f t="shared" si="39"/>
        <v>0</v>
      </c>
      <c r="M124" s="67">
        <f t="shared" si="40"/>
        <v>0</v>
      </c>
      <c r="N124" s="65" t="s">
        <v>10</v>
      </c>
    </row>
    <row r="125" spans="1:14" ht="11" customHeight="1" x14ac:dyDescent="0.15">
      <c r="A125" s="18" t="s">
        <v>51</v>
      </c>
      <c r="B125" s="61"/>
      <c r="C125" s="64"/>
      <c r="D125" s="63"/>
      <c r="E125" s="64"/>
      <c r="F125" s="63"/>
      <c r="G125" s="64"/>
      <c r="H125" s="63"/>
      <c r="I125" s="64"/>
      <c r="J125" s="63"/>
      <c r="K125" s="64"/>
      <c r="L125" s="66">
        <f t="shared" si="39"/>
        <v>0</v>
      </c>
      <c r="M125" s="67">
        <f t="shared" si="40"/>
        <v>0</v>
      </c>
      <c r="N125" s="65" t="s">
        <v>10</v>
      </c>
    </row>
    <row r="126" spans="1:14" ht="11" customHeight="1" x14ac:dyDescent="0.15">
      <c r="A126" s="6"/>
      <c r="B126" s="61"/>
      <c r="C126" s="64"/>
      <c r="D126" s="63"/>
      <c r="E126" s="64"/>
      <c r="F126" s="63"/>
      <c r="G126" s="64"/>
      <c r="H126" s="63"/>
      <c r="I126" s="64"/>
      <c r="J126" s="63"/>
      <c r="K126" s="64"/>
      <c r="L126" s="66">
        <f t="shared" si="39"/>
        <v>0</v>
      </c>
      <c r="M126" s="67">
        <f t="shared" si="40"/>
        <v>0</v>
      </c>
      <c r="N126" s="65"/>
    </row>
    <row r="127" spans="1:14" ht="11" customHeight="1" x14ac:dyDescent="0.15">
      <c r="A127" s="6"/>
      <c r="B127" s="61"/>
      <c r="C127" s="64"/>
      <c r="D127" s="63"/>
      <c r="E127" s="64"/>
      <c r="F127" s="63"/>
      <c r="G127" s="64"/>
      <c r="H127" s="63"/>
      <c r="I127" s="64"/>
      <c r="J127" s="63"/>
      <c r="K127" s="64"/>
      <c r="L127" s="66">
        <f t="shared" si="39"/>
        <v>0</v>
      </c>
      <c r="M127" s="67">
        <f t="shared" si="40"/>
        <v>0</v>
      </c>
      <c r="N127" s="65"/>
    </row>
    <row r="128" spans="1:14" ht="11" customHeight="1" x14ac:dyDescent="0.15">
      <c r="A128" s="6"/>
      <c r="B128" s="61"/>
      <c r="C128" s="64"/>
      <c r="D128" s="63"/>
      <c r="E128" s="64"/>
      <c r="F128" s="63"/>
      <c r="G128" s="64"/>
      <c r="H128" s="63"/>
      <c r="I128" s="64"/>
      <c r="J128" s="63"/>
      <c r="K128" s="64"/>
      <c r="L128" s="66">
        <f t="shared" si="39"/>
        <v>0</v>
      </c>
      <c r="M128" s="67">
        <f t="shared" si="40"/>
        <v>0</v>
      </c>
      <c r="N128" s="65"/>
    </row>
    <row r="129" spans="1:14" ht="11" customHeight="1" x14ac:dyDescent="0.15">
      <c r="A129" s="6"/>
      <c r="B129" s="61"/>
      <c r="C129" s="64"/>
      <c r="D129" s="63"/>
      <c r="E129" s="64"/>
      <c r="F129" s="63"/>
      <c r="G129" s="64"/>
      <c r="H129" s="63"/>
      <c r="I129" s="64"/>
      <c r="J129" s="63"/>
      <c r="K129" s="64"/>
      <c r="L129" s="66">
        <f t="shared" si="39"/>
        <v>0</v>
      </c>
      <c r="M129" s="67">
        <f t="shared" si="40"/>
        <v>0</v>
      </c>
      <c r="N129" s="65"/>
    </row>
    <row r="130" spans="1:14" ht="11" customHeight="1" x14ac:dyDescent="0.15">
      <c r="A130" s="6"/>
      <c r="B130" s="61"/>
      <c r="C130" s="64"/>
      <c r="D130" s="63"/>
      <c r="E130" s="64"/>
      <c r="F130" s="63"/>
      <c r="G130" s="64"/>
      <c r="H130" s="63"/>
      <c r="I130" s="64"/>
      <c r="J130" s="63"/>
      <c r="K130" s="64"/>
      <c r="L130" s="66">
        <f t="shared" si="39"/>
        <v>0</v>
      </c>
      <c r="M130" s="67">
        <f t="shared" si="40"/>
        <v>0</v>
      </c>
      <c r="N130" s="65"/>
    </row>
    <row r="131" spans="1:14" ht="11" customHeight="1" x14ac:dyDescent="0.15">
      <c r="A131" s="7" t="s">
        <v>11</v>
      </c>
      <c r="B131" s="8">
        <f>SUM(B117:B130)</f>
        <v>0</v>
      </c>
      <c r="C131" s="9">
        <f>SUMPRODUCT(B117:B130,C117:C130)</f>
        <v>0</v>
      </c>
      <c r="D131" s="8">
        <f>SUM(D117:D130)</f>
        <v>0</v>
      </c>
      <c r="E131" s="9">
        <f>SUMPRODUCT(D117:D130,E117:E130)</f>
        <v>0</v>
      </c>
      <c r="F131" s="8">
        <f>SUM(F117:F130)</f>
        <v>0</v>
      </c>
      <c r="G131" s="9">
        <f>SUMPRODUCT(F117:F130,G117:G130)</f>
        <v>0</v>
      </c>
      <c r="H131" s="8">
        <f>SUM(H117:H130)</f>
        <v>0</v>
      </c>
      <c r="I131" s="9">
        <f>SUMPRODUCT(H117:H130,I117:I130)</f>
        <v>0</v>
      </c>
      <c r="J131" s="8">
        <f>SUM(J117:J130)</f>
        <v>0</v>
      </c>
      <c r="K131" s="9">
        <f>SUMPRODUCT(J117:J130,K117:K130)</f>
        <v>0</v>
      </c>
      <c r="L131" s="164">
        <f>SUM(L117:L130)</f>
        <v>0</v>
      </c>
      <c r="M131" s="165">
        <f>SUM(M117:M130)</f>
        <v>0</v>
      </c>
      <c r="N131" s="46"/>
    </row>
    <row r="132" spans="1:14" ht="11" customHeight="1" x14ac:dyDescent="0.15">
      <c r="A132" s="364" t="s">
        <v>12</v>
      </c>
      <c r="B132" s="361"/>
      <c r="C132" s="361"/>
      <c r="D132" s="361"/>
      <c r="E132" s="361"/>
      <c r="F132" s="361"/>
      <c r="G132" s="361"/>
      <c r="H132" s="361"/>
      <c r="I132" s="361"/>
      <c r="J132" s="361"/>
      <c r="K132" s="361"/>
      <c r="L132" s="361"/>
      <c r="M132" s="361"/>
      <c r="N132" s="48"/>
    </row>
    <row r="133" spans="1:14" ht="25" customHeight="1" x14ac:dyDescent="0.15">
      <c r="A133" s="362"/>
      <c r="B133" s="363"/>
      <c r="C133" s="363"/>
      <c r="D133" s="363"/>
      <c r="E133" s="363"/>
      <c r="F133" s="363"/>
      <c r="G133" s="363"/>
      <c r="H133" s="363"/>
      <c r="I133" s="363"/>
      <c r="J133" s="363"/>
      <c r="K133" s="363"/>
      <c r="L133" s="365"/>
      <c r="M133" s="365"/>
      <c r="N133" s="48"/>
    </row>
    <row r="134" spans="1:14" ht="11" customHeight="1" x14ac:dyDescent="0.15">
      <c r="A134" s="181" t="s">
        <v>52</v>
      </c>
      <c r="B134" s="2" t="s">
        <v>0</v>
      </c>
      <c r="C134" s="49" t="s">
        <v>1</v>
      </c>
      <c r="D134" s="50" t="s">
        <v>2</v>
      </c>
      <c r="E134" s="49" t="s">
        <v>1</v>
      </c>
      <c r="F134" s="50" t="s">
        <v>3</v>
      </c>
      <c r="G134" s="49" t="s">
        <v>1</v>
      </c>
      <c r="H134" s="50" t="s">
        <v>4</v>
      </c>
      <c r="I134" s="49" t="s">
        <v>1</v>
      </c>
      <c r="J134" s="50" t="s">
        <v>5</v>
      </c>
      <c r="K134" s="49" t="s">
        <v>1</v>
      </c>
      <c r="L134" s="84" t="s">
        <v>6</v>
      </c>
      <c r="M134" s="78" t="s">
        <v>7</v>
      </c>
      <c r="N134" s="79" t="s">
        <v>8</v>
      </c>
    </row>
    <row r="135" spans="1:14" ht="11" customHeight="1" x14ac:dyDescent="0.15">
      <c r="A135" s="6" t="s">
        <v>120</v>
      </c>
      <c r="B135" s="61"/>
      <c r="C135" s="64"/>
      <c r="D135" s="63"/>
      <c r="E135" s="64"/>
      <c r="F135" s="63"/>
      <c r="G135" s="64"/>
      <c r="H135" s="63"/>
      <c r="I135" s="64"/>
      <c r="J135" s="63"/>
      <c r="K135" s="64"/>
      <c r="L135" s="66">
        <f t="shared" ref="L135:L146" si="41">B135+D135+F135+H135+J135</f>
        <v>0</v>
      </c>
      <c r="M135" s="67">
        <f t="shared" ref="M135:M146" si="42">(B135*C135)+(D135*E135)+(F135*G135)+(H135*I135)+(J135*K135)</f>
        <v>0</v>
      </c>
      <c r="N135" s="65" t="s">
        <v>10</v>
      </c>
    </row>
    <row r="136" spans="1:14" ht="11" customHeight="1" x14ac:dyDescent="0.15">
      <c r="A136" s="6" t="s">
        <v>53</v>
      </c>
      <c r="B136" s="61"/>
      <c r="C136" s="64"/>
      <c r="D136" s="63"/>
      <c r="E136" s="64"/>
      <c r="F136" s="63"/>
      <c r="G136" s="64"/>
      <c r="H136" s="63"/>
      <c r="I136" s="64"/>
      <c r="J136" s="63"/>
      <c r="K136" s="64"/>
      <c r="L136" s="66">
        <f t="shared" si="41"/>
        <v>0</v>
      </c>
      <c r="M136" s="67">
        <f t="shared" si="42"/>
        <v>0</v>
      </c>
      <c r="N136" s="65" t="s">
        <v>10</v>
      </c>
    </row>
    <row r="137" spans="1:14" ht="11" customHeight="1" x14ac:dyDescent="0.15">
      <c r="A137" s="6" t="s">
        <v>54</v>
      </c>
      <c r="B137" s="61"/>
      <c r="C137" s="64"/>
      <c r="D137" s="63"/>
      <c r="E137" s="64"/>
      <c r="F137" s="63"/>
      <c r="G137" s="64"/>
      <c r="H137" s="63"/>
      <c r="I137" s="64"/>
      <c r="J137" s="63"/>
      <c r="K137" s="64"/>
      <c r="L137" s="66">
        <f t="shared" si="41"/>
        <v>0</v>
      </c>
      <c r="M137" s="67">
        <f t="shared" si="42"/>
        <v>0</v>
      </c>
      <c r="N137" s="65" t="s">
        <v>10</v>
      </c>
    </row>
    <row r="138" spans="1:14" ht="11" customHeight="1" x14ac:dyDescent="0.15">
      <c r="A138" s="6" t="s">
        <v>55</v>
      </c>
      <c r="B138" s="61"/>
      <c r="C138" s="64"/>
      <c r="D138" s="63"/>
      <c r="E138" s="64"/>
      <c r="F138" s="63"/>
      <c r="G138" s="64"/>
      <c r="H138" s="63"/>
      <c r="I138" s="64"/>
      <c r="J138" s="63"/>
      <c r="K138" s="64"/>
      <c r="L138" s="66">
        <f t="shared" si="41"/>
        <v>0</v>
      </c>
      <c r="M138" s="67">
        <f t="shared" si="42"/>
        <v>0</v>
      </c>
      <c r="N138" s="65" t="s">
        <v>10</v>
      </c>
    </row>
    <row r="139" spans="1:14" ht="11" customHeight="1" x14ac:dyDescent="0.15">
      <c r="A139" s="6" t="s">
        <v>56</v>
      </c>
      <c r="B139" s="61"/>
      <c r="C139" s="64"/>
      <c r="D139" s="63"/>
      <c r="E139" s="64"/>
      <c r="F139" s="63"/>
      <c r="G139" s="64"/>
      <c r="H139" s="63"/>
      <c r="I139" s="64"/>
      <c r="J139" s="63"/>
      <c r="K139" s="64"/>
      <c r="L139" s="66">
        <f t="shared" si="41"/>
        <v>0</v>
      </c>
      <c r="M139" s="67">
        <f t="shared" si="42"/>
        <v>0</v>
      </c>
      <c r="N139" s="65" t="s">
        <v>10</v>
      </c>
    </row>
    <row r="140" spans="1:14" ht="11" customHeight="1" x14ac:dyDescent="0.15">
      <c r="A140" s="6" t="s">
        <v>57</v>
      </c>
      <c r="B140" s="61"/>
      <c r="C140" s="64"/>
      <c r="D140" s="63"/>
      <c r="E140" s="64"/>
      <c r="F140" s="63"/>
      <c r="G140" s="64"/>
      <c r="H140" s="63"/>
      <c r="I140" s="64"/>
      <c r="J140" s="63"/>
      <c r="K140" s="64"/>
      <c r="L140" s="66">
        <f t="shared" si="41"/>
        <v>0</v>
      </c>
      <c r="M140" s="67">
        <f t="shared" si="42"/>
        <v>0</v>
      </c>
      <c r="N140" s="65" t="s">
        <v>10</v>
      </c>
    </row>
    <row r="141" spans="1:14" ht="11" customHeight="1" x14ac:dyDescent="0.15">
      <c r="A141" s="6" t="s">
        <v>121</v>
      </c>
      <c r="B141" s="61"/>
      <c r="C141" s="64"/>
      <c r="D141" s="63"/>
      <c r="E141" s="64"/>
      <c r="F141" s="63"/>
      <c r="G141" s="64"/>
      <c r="H141" s="63"/>
      <c r="I141" s="64"/>
      <c r="J141" s="63"/>
      <c r="K141" s="64"/>
      <c r="L141" s="66">
        <f t="shared" si="41"/>
        <v>0</v>
      </c>
      <c r="M141" s="67">
        <f t="shared" si="42"/>
        <v>0</v>
      </c>
      <c r="N141" s="65" t="s">
        <v>10</v>
      </c>
    </row>
    <row r="142" spans="1:14" ht="11" customHeight="1" x14ac:dyDescent="0.15">
      <c r="A142" s="6"/>
      <c r="B142" s="61"/>
      <c r="C142" s="64"/>
      <c r="D142" s="63"/>
      <c r="E142" s="64"/>
      <c r="F142" s="63"/>
      <c r="G142" s="64"/>
      <c r="H142" s="63"/>
      <c r="I142" s="64"/>
      <c r="J142" s="63"/>
      <c r="K142" s="64"/>
      <c r="L142" s="66">
        <f t="shared" si="41"/>
        <v>0</v>
      </c>
      <c r="M142" s="67">
        <f t="shared" si="42"/>
        <v>0</v>
      </c>
      <c r="N142" s="65"/>
    </row>
    <row r="143" spans="1:14" ht="11" customHeight="1" x14ac:dyDescent="0.15">
      <c r="A143" s="6"/>
      <c r="B143" s="61"/>
      <c r="C143" s="64"/>
      <c r="D143" s="63"/>
      <c r="E143" s="64"/>
      <c r="F143" s="63"/>
      <c r="G143" s="64"/>
      <c r="H143" s="63"/>
      <c r="I143" s="64"/>
      <c r="J143" s="63"/>
      <c r="K143" s="64"/>
      <c r="L143" s="66">
        <f t="shared" si="41"/>
        <v>0</v>
      </c>
      <c r="M143" s="67">
        <f t="shared" si="42"/>
        <v>0</v>
      </c>
      <c r="N143" s="65"/>
    </row>
    <row r="144" spans="1:14" ht="11" customHeight="1" x14ac:dyDescent="0.15">
      <c r="A144" s="6"/>
      <c r="B144" s="61"/>
      <c r="C144" s="64"/>
      <c r="D144" s="63"/>
      <c r="E144" s="64"/>
      <c r="F144" s="63"/>
      <c r="G144" s="64"/>
      <c r="H144" s="63"/>
      <c r="I144" s="64"/>
      <c r="J144" s="63"/>
      <c r="K144" s="64"/>
      <c r="L144" s="66">
        <f t="shared" si="41"/>
        <v>0</v>
      </c>
      <c r="M144" s="67">
        <f t="shared" si="42"/>
        <v>0</v>
      </c>
      <c r="N144" s="65"/>
    </row>
    <row r="145" spans="1:14" ht="11" customHeight="1" x14ac:dyDescent="0.15">
      <c r="A145" s="6"/>
      <c r="B145" s="61"/>
      <c r="C145" s="64"/>
      <c r="D145" s="63"/>
      <c r="E145" s="64"/>
      <c r="F145" s="63"/>
      <c r="G145" s="64"/>
      <c r="H145" s="63"/>
      <c r="I145" s="64"/>
      <c r="J145" s="63"/>
      <c r="K145" s="64"/>
      <c r="L145" s="66">
        <f t="shared" si="41"/>
        <v>0</v>
      </c>
      <c r="M145" s="67">
        <f t="shared" si="42"/>
        <v>0</v>
      </c>
      <c r="N145" s="65"/>
    </row>
    <row r="146" spans="1:14" ht="11" customHeight="1" x14ac:dyDescent="0.15">
      <c r="A146" s="6"/>
      <c r="B146" s="61"/>
      <c r="C146" s="64"/>
      <c r="D146" s="63"/>
      <c r="E146" s="64"/>
      <c r="F146" s="63"/>
      <c r="G146" s="64"/>
      <c r="H146" s="63"/>
      <c r="I146" s="64"/>
      <c r="J146" s="63"/>
      <c r="K146" s="64"/>
      <c r="L146" s="66">
        <f t="shared" si="41"/>
        <v>0</v>
      </c>
      <c r="M146" s="67">
        <f t="shared" si="42"/>
        <v>0</v>
      </c>
      <c r="N146" s="65"/>
    </row>
    <row r="147" spans="1:14" ht="11" customHeight="1" x14ac:dyDescent="0.15">
      <c r="A147" s="7" t="s">
        <v>11</v>
      </c>
      <c r="B147" s="8">
        <f>SUM(B135:B146)</f>
        <v>0</v>
      </c>
      <c r="C147" s="9">
        <f>SUMPRODUCT(B135:B146,C135:C146)</f>
        <v>0</v>
      </c>
      <c r="D147" s="8">
        <f>SUM(D135:D146)</f>
        <v>0</v>
      </c>
      <c r="E147" s="9">
        <f>SUMPRODUCT(D135:D146,E135:E146)</f>
        <v>0</v>
      </c>
      <c r="F147" s="8">
        <f>SUM(F135:F146)</f>
        <v>0</v>
      </c>
      <c r="G147" s="9">
        <f>SUMPRODUCT(F135:F146,G135:G146)</f>
        <v>0</v>
      </c>
      <c r="H147" s="8">
        <f>SUM(H135:H146)</f>
        <v>0</v>
      </c>
      <c r="I147" s="9">
        <f>SUMPRODUCT(H135:H146,I135:I146)</f>
        <v>0</v>
      </c>
      <c r="J147" s="8">
        <f>SUM(J135:J146)</f>
        <v>0</v>
      </c>
      <c r="K147" s="9">
        <f>SUMPRODUCT(J135:J146,K135:K146)</f>
        <v>0</v>
      </c>
      <c r="L147" s="160">
        <f t="shared" ref="L147:M147" si="43">SUM(L135:L146)</f>
        <v>0</v>
      </c>
      <c r="M147" s="161">
        <f t="shared" si="43"/>
        <v>0</v>
      </c>
      <c r="N147" s="46"/>
    </row>
    <row r="148" spans="1:14" ht="11" customHeight="1" x14ac:dyDescent="0.15">
      <c r="A148" s="364" t="s">
        <v>58</v>
      </c>
      <c r="B148" s="361"/>
      <c r="C148" s="361"/>
      <c r="D148" s="361"/>
      <c r="E148" s="361"/>
      <c r="F148" s="361"/>
      <c r="G148" s="361"/>
      <c r="H148" s="361"/>
      <c r="I148" s="361"/>
      <c r="J148" s="361"/>
      <c r="K148" s="361"/>
      <c r="L148" s="361"/>
      <c r="M148" s="361"/>
      <c r="N148" s="48"/>
    </row>
    <row r="149" spans="1:14" ht="22" customHeight="1" x14ac:dyDescent="0.15">
      <c r="A149" s="367"/>
      <c r="B149" s="365"/>
      <c r="C149" s="365"/>
      <c r="D149" s="365"/>
      <c r="E149" s="365"/>
      <c r="F149" s="365"/>
      <c r="G149" s="365"/>
      <c r="H149" s="365"/>
      <c r="I149" s="365"/>
      <c r="J149" s="365"/>
      <c r="K149" s="365"/>
      <c r="L149" s="365"/>
      <c r="M149" s="365"/>
      <c r="N149" s="48"/>
    </row>
    <row r="150" spans="1:14" ht="11" customHeight="1" x14ac:dyDescent="0.15">
      <c r="A150" s="124" t="s">
        <v>104</v>
      </c>
      <c r="B150" s="125" t="s">
        <v>0</v>
      </c>
      <c r="C150" s="126" t="s">
        <v>1</v>
      </c>
      <c r="D150" s="127" t="s">
        <v>2</v>
      </c>
      <c r="E150" s="126" t="s">
        <v>1</v>
      </c>
      <c r="F150" s="127" t="s">
        <v>3</v>
      </c>
      <c r="G150" s="126" t="s">
        <v>1</v>
      </c>
      <c r="H150" s="127" t="s">
        <v>4</v>
      </c>
      <c r="I150" s="126" t="s">
        <v>1</v>
      </c>
      <c r="J150" s="127" t="s">
        <v>5</v>
      </c>
      <c r="K150" s="126" t="s">
        <v>1</v>
      </c>
      <c r="L150" s="125" t="s">
        <v>6</v>
      </c>
      <c r="M150" s="126" t="s">
        <v>7</v>
      </c>
      <c r="N150" s="128" t="s">
        <v>8</v>
      </c>
    </row>
    <row r="151" spans="1:14" ht="11" customHeight="1" x14ac:dyDescent="0.15">
      <c r="A151" s="129" t="s">
        <v>59</v>
      </c>
      <c r="B151" s="130"/>
      <c r="C151" s="131"/>
      <c r="D151" s="132"/>
      <c r="E151" s="131"/>
      <c r="F151" s="132"/>
      <c r="G151" s="131"/>
      <c r="H151" s="132"/>
      <c r="I151" s="131"/>
      <c r="J151" s="132"/>
      <c r="K151" s="131"/>
      <c r="L151" s="133">
        <f t="shared" ref="L151:L167" si="44">B151+D151+F151+H151+J151</f>
        <v>0</v>
      </c>
      <c r="M151" s="134">
        <f t="shared" ref="M151:M167" si="45">(B151*C151)+(D151*E151)+(F151*G151)+(H151*I151)+(J151*K151)</f>
        <v>0</v>
      </c>
      <c r="N151" s="135" t="s">
        <v>10</v>
      </c>
    </row>
    <row r="152" spans="1:14" ht="11" customHeight="1" x14ac:dyDescent="0.15">
      <c r="A152" s="129" t="s">
        <v>60</v>
      </c>
      <c r="B152" s="130"/>
      <c r="C152" s="131"/>
      <c r="D152" s="132"/>
      <c r="E152" s="131"/>
      <c r="F152" s="132"/>
      <c r="G152" s="131"/>
      <c r="H152" s="132"/>
      <c r="I152" s="131"/>
      <c r="J152" s="132"/>
      <c r="K152" s="131"/>
      <c r="L152" s="133">
        <f t="shared" si="44"/>
        <v>0</v>
      </c>
      <c r="M152" s="134">
        <f t="shared" si="45"/>
        <v>0</v>
      </c>
      <c r="N152" s="135" t="s">
        <v>10</v>
      </c>
    </row>
    <row r="153" spans="1:14" ht="11" customHeight="1" x14ac:dyDescent="0.15">
      <c r="A153" s="129" t="s">
        <v>122</v>
      </c>
      <c r="B153" s="130"/>
      <c r="C153" s="131"/>
      <c r="D153" s="132"/>
      <c r="E153" s="131"/>
      <c r="F153" s="132"/>
      <c r="G153" s="131"/>
      <c r="H153" s="132"/>
      <c r="I153" s="131"/>
      <c r="J153" s="132"/>
      <c r="K153" s="131"/>
      <c r="L153" s="133">
        <f t="shared" si="44"/>
        <v>0</v>
      </c>
      <c r="M153" s="134">
        <f t="shared" si="45"/>
        <v>0</v>
      </c>
      <c r="N153" s="135" t="s">
        <v>10</v>
      </c>
    </row>
    <row r="154" spans="1:14" ht="11" customHeight="1" x14ac:dyDescent="0.15">
      <c r="A154" s="129" t="s">
        <v>223</v>
      </c>
      <c r="B154" s="130"/>
      <c r="C154" s="131"/>
      <c r="D154" s="132"/>
      <c r="E154" s="131"/>
      <c r="F154" s="132"/>
      <c r="G154" s="131"/>
      <c r="H154" s="132"/>
      <c r="I154" s="131"/>
      <c r="J154" s="132"/>
      <c r="K154" s="131"/>
      <c r="L154" s="133">
        <f t="shared" si="44"/>
        <v>0</v>
      </c>
      <c r="M154" s="134">
        <f t="shared" si="45"/>
        <v>0</v>
      </c>
      <c r="N154" s="135" t="s">
        <v>10</v>
      </c>
    </row>
    <row r="155" spans="1:14" ht="11" customHeight="1" x14ac:dyDescent="0.15">
      <c r="A155" s="129" t="s">
        <v>123</v>
      </c>
      <c r="B155" s="130"/>
      <c r="C155" s="131"/>
      <c r="D155" s="132"/>
      <c r="E155" s="131"/>
      <c r="F155" s="132"/>
      <c r="G155" s="131"/>
      <c r="H155" s="132"/>
      <c r="I155" s="131"/>
      <c r="J155" s="132"/>
      <c r="K155" s="131"/>
      <c r="L155" s="133">
        <f t="shared" si="44"/>
        <v>0</v>
      </c>
      <c r="M155" s="134">
        <f t="shared" si="45"/>
        <v>0</v>
      </c>
      <c r="N155" s="135" t="s">
        <v>10</v>
      </c>
    </row>
    <row r="156" spans="1:14" ht="11" customHeight="1" x14ac:dyDescent="0.15">
      <c r="A156" s="129" t="s">
        <v>123</v>
      </c>
      <c r="B156" s="130"/>
      <c r="C156" s="131"/>
      <c r="D156" s="132"/>
      <c r="E156" s="131"/>
      <c r="F156" s="132"/>
      <c r="G156" s="131"/>
      <c r="H156" s="132"/>
      <c r="I156" s="131"/>
      <c r="J156" s="132"/>
      <c r="K156" s="131"/>
      <c r="L156" s="133">
        <f t="shared" si="44"/>
        <v>0</v>
      </c>
      <c r="M156" s="134">
        <f t="shared" si="45"/>
        <v>0</v>
      </c>
      <c r="N156" s="135" t="s">
        <v>10</v>
      </c>
    </row>
    <row r="157" spans="1:14" ht="11" customHeight="1" x14ac:dyDescent="0.15">
      <c r="A157" s="129" t="s">
        <v>61</v>
      </c>
      <c r="B157" s="130"/>
      <c r="C157" s="131"/>
      <c r="D157" s="132"/>
      <c r="E157" s="131"/>
      <c r="F157" s="132"/>
      <c r="G157" s="131"/>
      <c r="H157" s="132"/>
      <c r="I157" s="131"/>
      <c r="J157" s="132"/>
      <c r="K157" s="131"/>
      <c r="L157" s="133">
        <f t="shared" si="44"/>
        <v>0</v>
      </c>
      <c r="M157" s="134">
        <f t="shared" si="45"/>
        <v>0</v>
      </c>
      <c r="N157" s="135" t="s">
        <v>10</v>
      </c>
    </row>
    <row r="158" spans="1:14" ht="11" customHeight="1" x14ac:dyDescent="0.15">
      <c r="A158" s="129" t="s">
        <v>61</v>
      </c>
      <c r="B158" s="130"/>
      <c r="C158" s="131"/>
      <c r="D158" s="132"/>
      <c r="E158" s="131"/>
      <c r="F158" s="132"/>
      <c r="G158" s="131"/>
      <c r="H158" s="132"/>
      <c r="I158" s="131"/>
      <c r="J158" s="132"/>
      <c r="K158" s="131"/>
      <c r="L158" s="133">
        <f t="shared" si="44"/>
        <v>0</v>
      </c>
      <c r="M158" s="134">
        <f t="shared" si="45"/>
        <v>0</v>
      </c>
      <c r="N158" s="135" t="s">
        <v>10</v>
      </c>
    </row>
    <row r="159" spans="1:14" ht="11" customHeight="1" x14ac:dyDescent="0.15">
      <c r="A159" s="129" t="s">
        <v>62</v>
      </c>
      <c r="B159" s="130"/>
      <c r="C159" s="131"/>
      <c r="D159" s="132"/>
      <c r="E159" s="131"/>
      <c r="F159" s="132"/>
      <c r="G159" s="131"/>
      <c r="H159" s="132"/>
      <c r="I159" s="131"/>
      <c r="J159" s="132"/>
      <c r="K159" s="131"/>
      <c r="L159" s="133">
        <f t="shared" si="44"/>
        <v>0</v>
      </c>
      <c r="M159" s="134">
        <f t="shared" si="45"/>
        <v>0</v>
      </c>
      <c r="N159" s="135" t="s">
        <v>10</v>
      </c>
    </row>
    <row r="160" spans="1:14" ht="11" customHeight="1" x14ac:dyDescent="0.15">
      <c r="A160" s="129" t="s">
        <v>124</v>
      </c>
      <c r="B160" s="130"/>
      <c r="C160" s="131"/>
      <c r="D160" s="132"/>
      <c r="E160" s="131"/>
      <c r="F160" s="132"/>
      <c r="G160" s="131"/>
      <c r="H160" s="132"/>
      <c r="I160" s="131"/>
      <c r="J160" s="132"/>
      <c r="K160" s="131"/>
      <c r="L160" s="133">
        <f t="shared" si="44"/>
        <v>0</v>
      </c>
      <c r="M160" s="134">
        <f t="shared" si="45"/>
        <v>0</v>
      </c>
      <c r="N160" s="135" t="s">
        <v>10</v>
      </c>
    </row>
    <row r="161" spans="1:14" ht="11" customHeight="1" x14ac:dyDescent="0.15">
      <c r="A161" s="129" t="s">
        <v>204</v>
      </c>
      <c r="B161" s="130"/>
      <c r="C161" s="131"/>
      <c r="D161" s="132"/>
      <c r="E161" s="131"/>
      <c r="F161" s="132"/>
      <c r="G161" s="131"/>
      <c r="H161" s="132"/>
      <c r="I161" s="131"/>
      <c r="J161" s="132"/>
      <c r="K161" s="131"/>
      <c r="L161" s="133">
        <f t="shared" si="44"/>
        <v>0</v>
      </c>
      <c r="M161" s="134">
        <f t="shared" si="45"/>
        <v>0</v>
      </c>
      <c r="N161" s="135" t="s">
        <v>10</v>
      </c>
    </row>
    <row r="162" spans="1:14" ht="11" customHeight="1" x14ac:dyDescent="0.15">
      <c r="A162" s="129" t="s">
        <v>125</v>
      </c>
      <c r="B162" s="130"/>
      <c r="C162" s="131"/>
      <c r="D162" s="132"/>
      <c r="E162" s="131"/>
      <c r="F162" s="132"/>
      <c r="G162" s="131"/>
      <c r="H162" s="132"/>
      <c r="I162" s="131"/>
      <c r="J162" s="132"/>
      <c r="K162" s="131"/>
      <c r="L162" s="133">
        <f t="shared" si="44"/>
        <v>0</v>
      </c>
      <c r="M162" s="134">
        <f t="shared" si="45"/>
        <v>0</v>
      </c>
      <c r="N162" s="135" t="s">
        <v>10</v>
      </c>
    </row>
    <row r="163" spans="1:14" ht="11" customHeight="1" x14ac:dyDescent="0.15">
      <c r="A163" s="129" t="s">
        <v>126</v>
      </c>
      <c r="B163" s="130"/>
      <c r="C163" s="131"/>
      <c r="D163" s="132"/>
      <c r="E163" s="131"/>
      <c r="F163" s="132"/>
      <c r="G163" s="131"/>
      <c r="H163" s="132"/>
      <c r="I163" s="131"/>
      <c r="J163" s="132"/>
      <c r="K163" s="131"/>
      <c r="L163" s="133">
        <f t="shared" si="44"/>
        <v>0</v>
      </c>
      <c r="M163" s="134">
        <f t="shared" si="45"/>
        <v>0</v>
      </c>
      <c r="N163" s="135" t="s">
        <v>10</v>
      </c>
    </row>
    <row r="164" spans="1:14" ht="11" customHeight="1" x14ac:dyDescent="0.15">
      <c r="A164" s="129" t="s">
        <v>127</v>
      </c>
      <c r="B164" s="130"/>
      <c r="C164" s="131"/>
      <c r="D164" s="132"/>
      <c r="E164" s="131"/>
      <c r="F164" s="132"/>
      <c r="G164" s="131"/>
      <c r="H164" s="132"/>
      <c r="I164" s="131"/>
      <c r="J164" s="132"/>
      <c r="K164" s="131"/>
      <c r="L164" s="133">
        <f t="shared" si="44"/>
        <v>0</v>
      </c>
      <c r="M164" s="134">
        <f t="shared" si="45"/>
        <v>0</v>
      </c>
      <c r="N164" s="135" t="s">
        <v>10</v>
      </c>
    </row>
    <row r="165" spans="1:14" ht="11" customHeight="1" x14ac:dyDescent="0.15">
      <c r="A165" s="129" t="s">
        <v>128</v>
      </c>
      <c r="B165" s="130"/>
      <c r="C165" s="131"/>
      <c r="D165" s="132"/>
      <c r="E165" s="131"/>
      <c r="F165" s="132"/>
      <c r="G165" s="131"/>
      <c r="H165" s="132"/>
      <c r="I165" s="131"/>
      <c r="J165" s="132"/>
      <c r="K165" s="131"/>
      <c r="L165" s="133">
        <f t="shared" si="44"/>
        <v>0</v>
      </c>
      <c r="M165" s="134">
        <f t="shared" si="45"/>
        <v>0</v>
      </c>
      <c r="N165" s="148" t="s">
        <v>10</v>
      </c>
    </row>
    <row r="166" spans="1:14" ht="11" customHeight="1" x14ac:dyDescent="0.15">
      <c r="A166" s="129" t="s">
        <v>129</v>
      </c>
      <c r="B166" s="130"/>
      <c r="C166" s="131"/>
      <c r="D166" s="132"/>
      <c r="E166" s="131"/>
      <c r="F166" s="132"/>
      <c r="G166" s="131"/>
      <c r="H166" s="132"/>
      <c r="I166" s="131"/>
      <c r="J166" s="132"/>
      <c r="K166" s="131"/>
      <c r="L166" s="133">
        <f t="shared" si="44"/>
        <v>0</v>
      </c>
      <c r="M166" s="134">
        <f t="shared" si="45"/>
        <v>0</v>
      </c>
      <c r="N166" s="148" t="s">
        <v>10</v>
      </c>
    </row>
    <row r="167" spans="1:14" ht="11" customHeight="1" x14ac:dyDescent="0.15">
      <c r="A167" s="129" t="s">
        <v>130</v>
      </c>
      <c r="B167" s="130"/>
      <c r="C167" s="131"/>
      <c r="D167" s="132"/>
      <c r="E167" s="131"/>
      <c r="F167" s="132"/>
      <c r="G167" s="131"/>
      <c r="H167" s="132"/>
      <c r="I167" s="131"/>
      <c r="J167" s="132"/>
      <c r="K167" s="131"/>
      <c r="L167" s="133">
        <f t="shared" si="44"/>
        <v>0</v>
      </c>
      <c r="M167" s="134">
        <f t="shared" si="45"/>
        <v>0</v>
      </c>
      <c r="N167" s="148" t="s">
        <v>10</v>
      </c>
    </row>
    <row r="168" spans="1:14" ht="11" customHeight="1" x14ac:dyDescent="0.15">
      <c r="A168" s="129"/>
      <c r="B168" s="130"/>
      <c r="C168" s="131"/>
      <c r="D168" s="132"/>
      <c r="E168" s="131"/>
      <c r="F168" s="132"/>
      <c r="G168" s="131"/>
      <c r="H168" s="132"/>
      <c r="I168" s="131"/>
      <c r="J168" s="132"/>
      <c r="K168" s="131"/>
      <c r="L168" s="133">
        <f t="shared" ref="L168:L172" si="46">B168+D168+F168+H168+J168</f>
        <v>0</v>
      </c>
      <c r="M168" s="134">
        <f t="shared" ref="M168:M172" si="47">(B168*C168)+(D168*E168)+(F168*G168)+(H168*I168)+(J168*K168)</f>
        <v>0</v>
      </c>
      <c r="N168" s="148" t="s">
        <v>10</v>
      </c>
    </row>
    <row r="169" spans="1:14" ht="11" customHeight="1" x14ac:dyDescent="0.15">
      <c r="A169" s="129"/>
      <c r="B169" s="130"/>
      <c r="C169" s="131"/>
      <c r="D169" s="132"/>
      <c r="E169" s="131"/>
      <c r="F169" s="132"/>
      <c r="G169" s="131"/>
      <c r="H169" s="132"/>
      <c r="I169" s="131"/>
      <c r="J169" s="132"/>
      <c r="K169" s="131"/>
      <c r="L169" s="133">
        <f t="shared" si="46"/>
        <v>0</v>
      </c>
      <c r="M169" s="134">
        <f t="shared" si="47"/>
        <v>0</v>
      </c>
      <c r="N169" s="135"/>
    </row>
    <row r="170" spans="1:14" ht="11" customHeight="1" x14ac:dyDescent="0.15">
      <c r="A170" s="129"/>
      <c r="B170" s="130"/>
      <c r="C170" s="131"/>
      <c r="D170" s="132"/>
      <c r="E170" s="131"/>
      <c r="F170" s="132"/>
      <c r="G170" s="131"/>
      <c r="H170" s="132"/>
      <c r="I170" s="131"/>
      <c r="J170" s="132"/>
      <c r="K170" s="131"/>
      <c r="L170" s="133">
        <f t="shared" si="46"/>
        <v>0</v>
      </c>
      <c r="M170" s="134">
        <f t="shared" si="47"/>
        <v>0</v>
      </c>
      <c r="N170" s="135"/>
    </row>
    <row r="171" spans="1:14" ht="11" customHeight="1" x14ac:dyDescent="0.15">
      <c r="A171" s="129"/>
      <c r="B171" s="130"/>
      <c r="C171" s="131"/>
      <c r="D171" s="132"/>
      <c r="E171" s="131"/>
      <c r="F171" s="132"/>
      <c r="G171" s="131"/>
      <c r="H171" s="132"/>
      <c r="I171" s="131"/>
      <c r="J171" s="132"/>
      <c r="K171" s="131"/>
      <c r="L171" s="133">
        <f t="shared" si="46"/>
        <v>0</v>
      </c>
      <c r="M171" s="134">
        <f t="shared" si="47"/>
        <v>0</v>
      </c>
      <c r="N171" s="135"/>
    </row>
    <row r="172" spans="1:14" ht="11" customHeight="1" x14ac:dyDescent="0.15">
      <c r="A172" s="129"/>
      <c r="B172" s="130"/>
      <c r="C172" s="131"/>
      <c r="D172" s="132"/>
      <c r="E172" s="131"/>
      <c r="F172" s="132"/>
      <c r="G172" s="131"/>
      <c r="H172" s="132"/>
      <c r="I172" s="131"/>
      <c r="J172" s="132"/>
      <c r="K172" s="131"/>
      <c r="L172" s="133">
        <f t="shared" si="46"/>
        <v>0</v>
      </c>
      <c r="M172" s="134">
        <f t="shared" si="47"/>
        <v>0</v>
      </c>
      <c r="N172" s="135"/>
    </row>
    <row r="173" spans="1:14" ht="11" customHeight="1" x14ac:dyDescent="0.15">
      <c r="A173" s="136" t="s">
        <v>11</v>
      </c>
      <c r="B173" s="137">
        <f>SUM(B151:B172)</f>
        <v>0</v>
      </c>
      <c r="C173" s="138">
        <f>SUMPRODUCT(B151:B172,C151:C172)</f>
        <v>0</v>
      </c>
      <c r="D173" s="137">
        <f>SUM(D151:D172)</f>
        <v>0</v>
      </c>
      <c r="E173" s="138">
        <f>SUMPRODUCT(D151:D172,E151:E172)</f>
        <v>0</v>
      </c>
      <c r="F173" s="137">
        <f>SUM(F151:F172)</f>
        <v>0</v>
      </c>
      <c r="G173" s="138">
        <f>SUMPRODUCT(F151:F172,G151:G172)</f>
        <v>0</v>
      </c>
      <c r="H173" s="137">
        <f>SUM(H151:H172)</f>
        <v>0</v>
      </c>
      <c r="I173" s="138">
        <f>SUMPRODUCT(H151:H172,I151:I172)</f>
        <v>0</v>
      </c>
      <c r="J173" s="149">
        <f>SUM(J151:J172)</f>
        <v>0</v>
      </c>
      <c r="K173" s="150">
        <f>SUMPRODUCT(J151:J172,K151:K172)</f>
        <v>0</v>
      </c>
      <c r="L173" s="166">
        <f>SUM(L151:L172)</f>
        <v>0</v>
      </c>
      <c r="M173" s="167">
        <f>SUM(M151:M172)</f>
        <v>0</v>
      </c>
      <c r="N173" s="48"/>
    </row>
    <row r="174" spans="1:14" ht="11" customHeight="1" x14ac:dyDescent="0.15">
      <c r="A174" s="371" t="s">
        <v>12</v>
      </c>
      <c r="B174" s="365"/>
      <c r="C174" s="365"/>
      <c r="D174" s="365"/>
      <c r="E174" s="365"/>
      <c r="F174" s="365"/>
      <c r="G174" s="365"/>
      <c r="H174" s="365"/>
      <c r="I174" s="365"/>
      <c r="J174" s="365"/>
      <c r="K174" s="365"/>
      <c r="L174" s="365"/>
      <c r="M174" s="365"/>
      <c r="N174" s="48"/>
    </row>
    <row r="175" spans="1:14" ht="24" customHeight="1" x14ac:dyDescent="0.15">
      <c r="A175" s="365"/>
      <c r="B175" s="365"/>
      <c r="C175" s="365"/>
      <c r="D175" s="365"/>
      <c r="E175" s="365"/>
      <c r="F175" s="365"/>
      <c r="G175" s="365"/>
      <c r="H175" s="365"/>
      <c r="I175" s="365"/>
      <c r="J175" s="365"/>
      <c r="K175" s="365"/>
      <c r="L175" s="365"/>
      <c r="M175" s="365"/>
      <c r="N175" s="48"/>
    </row>
    <row r="176" spans="1:14" ht="11" customHeight="1" x14ac:dyDescent="0.15">
      <c r="A176" s="182" t="s">
        <v>63</v>
      </c>
      <c r="B176" s="119" t="s">
        <v>0</v>
      </c>
      <c r="C176" s="120" t="s">
        <v>1</v>
      </c>
      <c r="D176" s="121" t="s">
        <v>2</v>
      </c>
      <c r="E176" s="120" t="s">
        <v>1</v>
      </c>
      <c r="F176" s="121" t="s">
        <v>3</v>
      </c>
      <c r="G176" s="120" t="s">
        <v>1</v>
      </c>
      <c r="H176" s="121" t="s">
        <v>4</v>
      </c>
      <c r="I176" s="120" t="s">
        <v>1</v>
      </c>
      <c r="J176" s="121" t="s">
        <v>5</v>
      </c>
      <c r="K176" s="120" t="s">
        <v>1</v>
      </c>
      <c r="L176" s="122" t="s">
        <v>6</v>
      </c>
      <c r="M176" s="123" t="s">
        <v>7</v>
      </c>
      <c r="N176" s="139" t="s">
        <v>8</v>
      </c>
    </row>
    <row r="177" spans="1:14" ht="11" customHeight="1" x14ac:dyDescent="0.15">
      <c r="A177" s="6" t="s">
        <v>131</v>
      </c>
      <c r="B177" s="61"/>
      <c r="C177" s="64"/>
      <c r="D177" s="63"/>
      <c r="E177" s="64"/>
      <c r="F177" s="63"/>
      <c r="G177" s="64"/>
      <c r="H177" s="63"/>
      <c r="I177" s="64"/>
      <c r="J177" s="63"/>
      <c r="K177" s="64"/>
      <c r="L177" s="66">
        <f t="shared" ref="L177:L191" si="48">B177+D177+F177+H177+J177</f>
        <v>0</v>
      </c>
      <c r="M177" s="67">
        <f t="shared" ref="M177:M191" si="49">(B177*C177)+(D177*E177)+(F177*G177)+(H177*I177)+(J177*K177)</f>
        <v>0</v>
      </c>
      <c r="N177" s="65" t="s">
        <v>10</v>
      </c>
    </row>
    <row r="178" spans="1:14" ht="11" customHeight="1" x14ac:dyDescent="0.15">
      <c r="A178" s="6" t="s">
        <v>132</v>
      </c>
      <c r="B178" s="61"/>
      <c r="C178" s="64"/>
      <c r="D178" s="63"/>
      <c r="E178" s="64"/>
      <c r="F178" s="63"/>
      <c r="G178" s="64"/>
      <c r="H178" s="63"/>
      <c r="I178" s="64"/>
      <c r="J178" s="63"/>
      <c r="K178" s="64"/>
      <c r="L178" s="66">
        <f t="shared" si="48"/>
        <v>0</v>
      </c>
      <c r="M178" s="67">
        <f t="shared" si="49"/>
        <v>0</v>
      </c>
      <c r="N178" s="65" t="s">
        <v>10</v>
      </c>
    </row>
    <row r="179" spans="1:14" ht="11" customHeight="1" x14ac:dyDescent="0.15">
      <c r="A179" s="6" t="s">
        <v>133</v>
      </c>
      <c r="B179" s="61"/>
      <c r="C179" s="64"/>
      <c r="D179" s="63"/>
      <c r="E179" s="64"/>
      <c r="F179" s="63"/>
      <c r="G179" s="64"/>
      <c r="H179" s="63"/>
      <c r="I179" s="64"/>
      <c r="J179" s="63"/>
      <c r="K179" s="64"/>
      <c r="L179" s="66">
        <f t="shared" si="48"/>
        <v>0</v>
      </c>
      <c r="M179" s="67">
        <f t="shared" si="49"/>
        <v>0</v>
      </c>
      <c r="N179" s="65" t="s">
        <v>10</v>
      </c>
    </row>
    <row r="180" spans="1:14" ht="11" customHeight="1" x14ac:dyDescent="0.15">
      <c r="A180" s="6" t="s">
        <v>134</v>
      </c>
      <c r="B180" s="61"/>
      <c r="C180" s="64"/>
      <c r="D180" s="63"/>
      <c r="E180" s="64"/>
      <c r="F180" s="63"/>
      <c r="G180" s="64"/>
      <c r="H180" s="63"/>
      <c r="I180" s="64"/>
      <c r="J180" s="63"/>
      <c r="K180" s="64"/>
      <c r="L180" s="66">
        <f t="shared" si="48"/>
        <v>0</v>
      </c>
      <c r="M180" s="67">
        <f t="shared" si="49"/>
        <v>0</v>
      </c>
      <c r="N180" s="65" t="s">
        <v>10</v>
      </c>
    </row>
    <row r="181" spans="1:14" ht="11" customHeight="1" x14ac:dyDescent="0.15">
      <c r="A181" s="6" t="s">
        <v>64</v>
      </c>
      <c r="B181" s="61"/>
      <c r="C181" s="64"/>
      <c r="D181" s="63"/>
      <c r="E181" s="64"/>
      <c r="F181" s="63"/>
      <c r="G181" s="64"/>
      <c r="H181" s="63"/>
      <c r="I181" s="64"/>
      <c r="J181" s="63"/>
      <c r="K181" s="64"/>
      <c r="L181" s="66">
        <f t="shared" si="48"/>
        <v>0</v>
      </c>
      <c r="M181" s="67">
        <f t="shared" si="49"/>
        <v>0</v>
      </c>
      <c r="N181" s="65" t="s">
        <v>10</v>
      </c>
    </row>
    <row r="182" spans="1:14" ht="11" customHeight="1" x14ac:dyDescent="0.15">
      <c r="A182" s="6" t="s">
        <v>195</v>
      </c>
      <c r="B182" s="61"/>
      <c r="C182" s="64"/>
      <c r="D182" s="63"/>
      <c r="E182" s="64"/>
      <c r="F182" s="63"/>
      <c r="G182" s="64"/>
      <c r="H182" s="63"/>
      <c r="I182" s="64"/>
      <c r="J182" s="63"/>
      <c r="K182" s="64"/>
      <c r="L182" s="66">
        <f t="shared" ref="L182" si="50">B182+D182+F182+H182+J182</f>
        <v>0</v>
      </c>
      <c r="M182" s="67">
        <f t="shared" ref="M182" si="51">(B182*C182)+(D182*E182)+(F182*G182)+(H182*I182)+(J182*K182)</f>
        <v>0</v>
      </c>
      <c r="N182" s="65" t="s">
        <v>10</v>
      </c>
    </row>
    <row r="183" spans="1:14" ht="11" customHeight="1" x14ac:dyDescent="0.15">
      <c r="A183" s="6" t="s">
        <v>135</v>
      </c>
      <c r="B183" s="61"/>
      <c r="C183" s="64"/>
      <c r="D183" s="63"/>
      <c r="E183" s="64"/>
      <c r="F183" s="63"/>
      <c r="G183" s="64"/>
      <c r="H183" s="63"/>
      <c r="I183" s="64"/>
      <c r="J183" s="63"/>
      <c r="K183" s="64"/>
      <c r="L183" s="66">
        <f t="shared" si="48"/>
        <v>0</v>
      </c>
      <c r="M183" s="67">
        <f t="shared" si="49"/>
        <v>0</v>
      </c>
      <c r="N183" s="65" t="s">
        <v>10</v>
      </c>
    </row>
    <row r="184" spans="1:14" ht="11" customHeight="1" x14ac:dyDescent="0.15">
      <c r="A184" s="6" t="s">
        <v>196</v>
      </c>
      <c r="B184" s="61"/>
      <c r="C184" s="64"/>
      <c r="D184" s="63"/>
      <c r="E184" s="64"/>
      <c r="F184" s="63"/>
      <c r="G184" s="64"/>
      <c r="H184" s="63"/>
      <c r="I184" s="64"/>
      <c r="J184" s="63"/>
      <c r="K184" s="64"/>
      <c r="L184" s="66">
        <f t="shared" ref="L184" si="52">B184+D184+F184+H184+J184</f>
        <v>0</v>
      </c>
      <c r="M184" s="67">
        <f t="shared" ref="M184" si="53">(B184*C184)+(D184*E184)+(F184*G184)+(H184*I184)+(J184*K184)</f>
        <v>0</v>
      </c>
      <c r="N184" s="65" t="s">
        <v>10</v>
      </c>
    </row>
    <row r="185" spans="1:14" ht="11" customHeight="1" x14ac:dyDescent="0.15">
      <c r="A185" s="6" t="s">
        <v>136</v>
      </c>
      <c r="B185" s="61"/>
      <c r="C185" s="64"/>
      <c r="D185" s="63"/>
      <c r="E185" s="64"/>
      <c r="F185" s="63"/>
      <c r="G185" s="64"/>
      <c r="H185" s="63"/>
      <c r="I185" s="64"/>
      <c r="J185" s="63"/>
      <c r="K185" s="64"/>
      <c r="L185" s="66">
        <f t="shared" si="48"/>
        <v>0</v>
      </c>
      <c r="M185" s="67">
        <f t="shared" si="49"/>
        <v>0</v>
      </c>
      <c r="N185" s="65" t="s">
        <v>65</v>
      </c>
    </row>
    <row r="186" spans="1:14" ht="11" customHeight="1" x14ac:dyDescent="0.15">
      <c r="A186" s="6" t="s">
        <v>137</v>
      </c>
      <c r="B186" s="61"/>
      <c r="C186" s="64"/>
      <c r="D186" s="63"/>
      <c r="E186" s="64"/>
      <c r="F186" s="63"/>
      <c r="G186" s="64"/>
      <c r="H186" s="63"/>
      <c r="I186" s="64"/>
      <c r="J186" s="63"/>
      <c r="K186" s="64"/>
      <c r="L186" s="66">
        <f t="shared" si="48"/>
        <v>0</v>
      </c>
      <c r="M186" s="67">
        <f t="shared" si="49"/>
        <v>0</v>
      </c>
      <c r="N186" s="65" t="s">
        <v>65</v>
      </c>
    </row>
    <row r="187" spans="1:14" ht="11" customHeight="1" x14ac:dyDescent="0.15">
      <c r="A187" s="6"/>
      <c r="B187" s="61"/>
      <c r="C187" s="64"/>
      <c r="D187" s="63"/>
      <c r="E187" s="64"/>
      <c r="F187" s="63"/>
      <c r="G187" s="64"/>
      <c r="H187" s="63"/>
      <c r="I187" s="64"/>
      <c r="J187" s="63"/>
      <c r="K187" s="64"/>
      <c r="L187" s="66">
        <f t="shared" si="48"/>
        <v>0</v>
      </c>
      <c r="M187" s="67">
        <f t="shared" si="49"/>
        <v>0</v>
      </c>
      <c r="N187" s="65"/>
    </row>
    <row r="188" spans="1:14" ht="11" customHeight="1" x14ac:dyDescent="0.15">
      <c r="A188" s="6"/>
      <c r="B188" s="61"/>
      <c r="C188" s="64"/>
      <c r="D188" s="63"/>
      <c r="E188" s="64"/>
      <c r="F188" s="63"/>
      <c r="G188" s="64"/>
      <c r="H188" s="63"/>
      <c r="I188" s="64"/>
      <c r="J188" s="63"/>
      <c r="K188" s="64"/>
      <c r="L188" s="66">
        <f t="shared" si="48"/>
        <v>0</v>
      </c>
      <c r="M188" s="67">
        <f t="shared" si="49"/>
        <v>0</v>
      </c>
      <c r="N188" s="65"/>
    </row>
    <row r="189" spans="1:14" ht="11" customHeight="1" x14ac:dyDescent="0.15">
      <c r="A189" s="6"/>
      <c r="B189" s="61"/>
      <c r="C189" s="64"/>
      <c r="D189" s="63"/>
      <c r="E189" s="64"/>
      <c r="F189" s="63"/>
      <c r="G189" s="64"/>
      <c r="H189" s="63"/>
      <c r="I189" s="64"/>
      <c r="J189" s="63"/>
      <c r="K189" s="64"/>
      <c r="L189" s="66">
        <f t="shared" si="48"/>
        <v>0</v>
      </c>
      <c r="M189" s="67">
        <f t="shared" si="49"/>
        <v>0</v>
      </c>
      <c r="N189" s="65"/>
    </row>
    <row r="190" spans="1:14" ht="11" customHeight="1" x14ac:dyDescent="0.15">
      <c r="A190" s="6"/>
      <c r="B190" s="61"/>
      <c r="C190" s="64"/>
      <c r="D190" s="63"/>
      <c r="E190" s="64"/>
      <c r="F190" s="63"/>
      <c r="G190" s="64"/>
      <c r="H190" s="63"/>
      <c r="I190" s="64"/>
      <c r="J190" s="63"/>
      <c r="K190" s="64"/>
      <c r="L190" s="66">
        <f t="shared" si="48"/>
        <v>0</v>
      </c>
      <c r="M190" s="67">
        <f t="shared" si="49"/>
        <v>0</v>
      </c>
      <c r="N190" s="65"/>
    </row>
    <row r="191" spans="1:14" ht="11" customHeight="1" x14ac:dyDescent="0.15">
      <c r="A191" s="6"/>
      <c r="B191" s="61"/>
      <c r="C191" s="64"/>
      <c r="D191" s="63"/>
      <c r="E191" s="64"/>
      <c r="F191" s="63"/>
      <c r="G191" s="64"/>
      <c r="H191" s="63"/>
      <c r="I191" s="64"/>
      <c r="J191" s="63"/>
      <c r="K191" s="64"/>
      <c r="L191" s="66">
        <f t="shared" si="48"/>
        <v>0</v>
      </c>
      <c r="M191" s="67">
        <f t="shared" si="49"/>
        <v>0</v>
      </c>
      <c r="N191" s="65"/>
    </row>
    <row r="192" spans="1:14" ht="11" customHeight="1" x14ac:dyDescent="0.15">
      <c r="A192" s="7" t="s">
        <v>11</v>
      </c>
      <c r="B192" s="8">
        <f>SUM(B177:B191)</f>
        <v>0</v>
      </c>
      <c r="C192" s="9">
        <f>SUMPRODUCT(B177:B191,C177:C191)</f>
        <v>0</v>
      </c>
      <c r="D192" s="8">
        <f>SUM(D177:D191)</f>
        <v>0</v>
      </c>
      <c r="E192" s="9">
        <f>SUMPRODUCT(D177:D191,E177:E191)</f>
        <v>0</v>
      </c>
      <c r="F192" s="8">
        <f>SUM(F177:F191)</f>
        <v>0</v>
      </c>
      <c r="G192" s="9">
        <f>SUMPRODUCT(F177:F191,G177:G191)</f>
        <v>0</v>
      </c>
      <c r="H192" s="8">
        <f>SUM(H177:H191)</f>
        <v>0</v>
      </c>
      <c r="I192" s="9">
        <f>SUMPRODUCT(H177:H191,I177:I191)</f>
        <v>0</v>
      </c>
      <c r="J192" s="8">
        <f>SUM(J177:J191)</f>
        <v>0</v>
      </c>
      <c r="K192" s="9">
        <f>SUMPRODUCT(J177:J191,K177:K191)</f>
        <v>0</v>
      </c>
      <c r="L192" s="170">
        <f>SUM(L177:L191)</f>
        <v>0</v>
      </c>
      <c r="M192" s="171">
        <f>SUM(M177:M191)</f>
        <v>0</v>
      </c>
      <c r="N192" s="46"/>
    </row>
    <row r="193" spans="1:14" ht="11" customHeight="1" x14ac:dyDescent="0.15">
      <c r="A193" s="364" t="s">
        <v>12</v>
      </c>
      <c r="B193" s="361"/>
      <c r="C193" s="361"/>
      <c r="D193" s="361"/>
      <c r="E193" s="361"/>
      <c r="F193" s="361"/>
      <c r="G193" s="361"/>
      <c r="H193" s="361"/>
      <c r="I193" s="361"/>
      <c r="J193" s="361"/>
      <c r="K193" s="361"/>
      <c r="L193" s="361"/>
      <c r="M193" s="361"/>
      <c r="N193" s="48"/>
    </row>
    <row r="194" spans="1:14" ht="54" customHeight="1" x14ac:dyDescent="0.15">
      <c r="A194" s="362"/>
      <c r="B194" s="363"/>
      <c r="C194" s="363"/>
      <c r="D194" s="363"/>
      <c r="E194" s="363"/>
      <c r="F194" s="363"/>
      <c r="G194" s="363"/>
      <c r="H194" s="363"/>
      <c r="I194" s="363"/>
      <c r="J194" s="363"/>
      <c r="K194" s="363"/>
      <c r="L194" s="365"/>
      <c r="M194" s="365"/>
      <c r="N194" s="48"/>
    </row>
    <row r="195" spans="1:14" ht="11" customHeight="1" x14ac:dyDescent="0.15">
      <c r="A195" s="185" t="s">
        <v>67</v>
      </c>
      <c r="B195" s="2" t="s">
        <v>0</v>
      </c>
      <c r="C195" s="49" t="s">
        <v>1</v>
      </c>
      <c r="D195" s="50" t="s">
        <v>2</v>
      </c>
      <c r="E195" s="49" t="s">
        <v>1</v>
      </c>
      <c r="F195" s="50" t="s">
        <v>3</v>
      </c>
      <c r="G195" s="49" t="s">
        <v>1</v>
      </c>
      <c r="H195" s="50" t="s">
        <v>4</v>
      </c>
      <c r="I195" s="49" t="s">
        <v>1</v>
      </c>
      <c r="J195" s="50" t="s">
        <v>5</v>
      </c>
      <c r="K195" s="49" t="s">
        <v>1</v>
      </c>
      <c r="L195" s="84" t="s">
        <v>6</v>
      </c>
      <c r="M195" s="78" t="s">
        <v>7</v>
      </c>
      <c r="N195" s="79" t="s">
        <v>8</v>
      </c>
    </row>
    <row r="196" spans="1:14" ht="11" customHeight="1" x14ac:dyDescent="0.15">
      <c r="A196" s="6" t="s">
        <v>138</v>
      </c>
      <c r="B196" s="61"/>
      <c r="C196" s="64"/>
      <c r="D196" s="63"/>
      <c r="E196" s="64"/>
      <c r="F196" s="63"/>
      <c r="G196" s="64"/>
      <c r="H196" s="63"/>
      <c r="I196" s="64"/>
      <c r="J196" s="63"/>
      <c r="K196" s="64"/>
      <c r="L196" s="66">
        <f t="shared" ref="L196:L224" si="54">B196+D196+F196+H196+J196</f>
        <v>0</v>
      </c>
      <c r="M196" s="67">
        <f t="shared" ref="M196:M224" si="55">(B196*C196)+(D196*E196)+(F196*G196)+(H196*I196)+(J196*K196)</f>
        <v>0</v>
      </c>
      <c r="N196" s="65" t="s">
        <v>10</v>
      </c>
    </row>
    <row r="197" spans="1:14" ht="11" customHeight="1" x14ac:dyDescent="0.15">
      <c r="A197" s="19" t="s">
        <v>68</v>
      </c>
      <c r="B197" s="61"/>
      <c r="C197" s="64"/>
      <c r="D197" s="63"/>
      <c r="E197" s="64"/>
      <c r="F197" s="63"/>
      <c r="G197" s="64"/>
      <c r="H197" s="63"/>
      <c r="I197" s="64"/>
      <c r="J197" s="63"/>
      <c r="K197" s="64"/>
      <c r="L197" s="66">
        <f t="shared" si="54"/>
        <v>0</v>
      </c>
      <c r="M197" s="67">
        <f t="shared" si="55"/>
        <v>0</v>
      </c>
      <c r="N197" s="65" t="s">
        <v>10</v>
      </c>
    </row>
    <row r="198" spans="1:14" ht="11" customHeight="1" x14ac:dyDescent="0.15">
      <c r="A198" s="6" t="s">
        <v>139</v>
      </c>
      <c r="B198" s="61"/>
      <c r="C198" s="64"/>
      <c r="D198" s="63"/>
      <c r="E198" s="64"/>
      <c r="F198" s="63"/>
      <c r="G198" s="64"/>
      <c r="H198" s="63"/>
      <c r="I198" s="64"/>
      <c r="J198" s="63"/>
      <c r="K198" s="64"/>
      <c r="L198" s="66">
        <f t="shared" si="54"/>
        <v>0</v>
      </c>
      <c r="M198" s="67">
        <f t="shared" si="55"/>
        <v>0</v>
      </c>
      <c r="N198" s="65" t="s">
        <v>10</v>
      </c>
    </row>
    <row r="199" spans="1:14" ht="11" customHeight="1" x14ac:dyDescent="0.15">
      <c r="A199" s="6" t="s">
        <v>69</v>
      </c>
      <c r="B199" s="61"/>
      <c r="C199" s="64"/>
      <c r="D199" s="63"/>
      <c r="E199" s="64"/>
      <c r="F199" s="63"/>
      <c r="G199" s="64"/>
      <c r="H199" s="63"/>
      <c r="I199" s="64"/>
      <c r="J199" s="63"/>
      <c r="K199" s="64"/>
      <c r="L199" s="66">
        <f t="shared" si="54"/>
        <v>0</v>
      </c>
      <c r="M199" s="67">
        <f t="shared" si="55"/>
        <v>0</v>
      </c>
      <c r="N199" s="65" t="s">
        <v>10</v>
      </c>
    </row>
    <row r="200" spans="1:14" ht="11" customHeight="1" x14ac:dyDescent="0.15">
      <c r="A200" s="6" t="s">
        <v>70</v>
      </c>
      <c r="B200" s="61"/>
      <c r="C200" s="64"/>
      <c r="D200" s="63"/>
      <c r="E200" s="64"/>
      <c r="F200" s="63"/>
      <c r="G200" s="64"/>
      <c r="H200" s="63"/>
      <c r="I200" s="64"/>
      <c r="J200" s="63"/>
      <c r="K200" s="64"/>
      <c r="L200" s="66">
        <f t="shared" si="54"/>
        <v>0</v>
      </c>
      <c r="M200" s="67">
        <f t="shared" si="55"/>
        <v>0</v>
      </c>
      <c r="N200" s="65" t="s">
        <v>10</v>
      </c>
    </row>
    <row r="201" spans="1:14" ht="11" customHeight="1" x14ac:dyDescent="0.15">
      <c r="A201" s="6" t="s">
        <v>140</v>
      </c>
      <c r="B201" s="61"/>
      <c r="C201" s="64"/>
      <c r="D201" s="63"/>
      <c r="E201" s="64"/>
      <c r="F201" s="63"/>
      <c r="G201" s="64"/>
      <c r="H201" s="63"/>
      <c r="I201" s="64"/>
      <c r="J201" s="63"/>
      <c r="K201" s="64"/>
      <c r="L201" s="66">
        <f t="shared" si="54"/>
        <v>0</v>
      </c>
      <c r="M201" s="67">
        <f t="shared" si="55"/>
        <v>0</v>
      </c>
      <c r="N201" s="65" t="s">
        <v>10</v>
      </c>
    </row>
    <row r="202" spans="1:14" ht="11" customHeight="1" x14ac:dyDescent="0.15">
      <c r="A202" s="6" t="s">
        <v>141</v>
      </c>
      <c r="B202" s="61"/>
      <c r="C202" s="64"/>
      <c r="D202" s="63"/>
      <c r="E202" s="64"/>
      <c r="F202" s="63"/>
      <c r="G202" s="64"/>
      <c r="H202" s="63"/>
      <c r="I202" s="64"/>
      <c r="J202" s="63"/>
      <c r="K202" s="64"/>
      <c r="L202" s="66">
        <f t="shared" si="54"/>
        <v>0</v>
      </c>
      <c r="M202" s="67">
        <f t="shared" si="55"/>
        <v>0</v>
      </c>
      <c r="N202" s="65" t="s">
        <v>10</v>
      </c>
    </row>
    <row r="203" spans="1:14" ht="11" customHeight="1" x14ac:dyDescent="0.15">
      <c r="A203" s="6" t="s">
        <v>71</v>
      </c>
      <c r="B203" s="61"/>
      <c r="C203" s="64"/>
      <c r="D203" s="63"/>
      <c r="E203" s="64"/>
      <c r="F203" s="63"/>
      <c r="G203" s="64"/>
      <c r="H203" s="63"/>
      <c r="I203" s="64"/>
      <c r="J203" s="63"/>
      <c r="K203" s="64"/>
      <c r="L203" s="66">
        <f t="shared" si="54"/>
        <v>0</v>
      </c>
      <c r="M203" s="67">
        <f t="shared" si="55"/>
        <v>0</v>
      </c>
      <c r="N203" s="65" t="s">
        <v>10</v>
      </c>
    </row>
    <row r="204" spans="1:14" ht="11" customHeight="1" x14ac:dyDescent="0.15">
      <c r="A204" s="6" t="s">
        <v>142</v>
      </c>
      <c r="B204" s="61"/>
      <c r="C204" s="64"/>
      <c r="D204" s="63"/>
      <c r="E204" s="64"/>
      <c r="F204" s="63"/>
      <c r="G204" s="64"/>
      <c r="H204" s="63"/>
      <c r="I204" s="64"/>
      <c r="J204" s="63"/>
      <c r="K204" s="64"/>
      <c r="L204" s="66">
        <f t="shared" si="54"/>
        <v>0</v>
      </c>
      <c r="M204" s="67">
        <f t="shared" si="55"/>
        <v>0</v>
      </c>
      <c r="N204" s="65" t="s">
        <v>10</v>
      </c>
    </row>
    <row r="205" spans="1:14" ht="11" customHeight="1" x14ac:dyDescent="0.15">
      <c r="A205" s="6" t="s">
        <v>143</v>
      </c>
      <c r="B205" s="61"/>
      <c r="C205" s="64"/>
      <c r="D205" s="63"/>
      <c r="E205" s="64"/>
      <c r="F205" s="63"/>
      <c r="G205" s="64"/>
      <c r="H205" s="63"/>
      <c r="I205" s="64"/>
      <c r="J205" s="63"/>
      <c r="K205" s="64"/>
      <c r="L205" s="66">
        <f t="shared" si="54"/>
        <v>0</v>
      </c>
      <c r="M205" s="67">
        <f t="shared" si="55"/>
        <v>0</v>
      </c>
      <c r="N205" s="65" t="s">
        <v>10</v>
      </c>
    </row>
    <row r="206" spans="1:14" ht="11" customHeight="1" x14ac:dyDescent="0.15">
      <c r="A206" s="6" t="s">
        <v>144</v>
      </c>
      <c r="B206" s="61"/>
      <c r="C206" s="64"/>
      <c r="D206" s="63"/>
      <c r="E206" s="64"/>
      <c r="F206" s="63"/>
      <c r="G206" s="64"/>
      <c r="H206" s="63"/>
      <c r="I206" s="64"/>
      <c r="J206" s="63"/>
      <c r="K206" s="64"/>
      <c r="L206" s="66">
        <f t="shared" si="54"/>
        <v>0</v>
      </c>
      <c r="M206" s="67">
        <f t="shared" si="55"/>
        <v>0</v>
      </c>
      <c r="N206" s="65" t="s">
        <v>10</v>
      </c>
    </row>
    <row r="207" spans="1:14" ht="11" customHeight="1" x14ac:dyDescent="0.15">
      <c r="A207" s="6" t="s">
        <v>145</v>
      </c>
      <c r="B207" s="61"/>
      <c r="C207" s="64"/>
      <c r="D207" s="63"/>
      <c r="E207" s="64"/>
      <c r="F207" s="63"/>
      <c r="G207" s="64"/>
      <c r="H207" s="63"/>
      <c r="I207" s="64"/>
      <c r="J207" s="63"/>
      <c r="K207" s="64"/>
      <c r="L207" s="66">
        <f t="shared" si="54"/>
        <v>0</v>
      </c>
      <c r="M207" s="67">
        <f t="shared" si="55"/>
        <v>0</v>
      </c>
      <c r="N207" s="65" t="s">
        <v>10</v>
      </c>
    </row>
    <row r="208" spans="1:14" ht="11" customHeight="1" x14ac:dyDescent="0.15">
      <c r="A208" s="6" t="s">
        <v>72</v>
      </c>
      <c r="B208" s="61"/>
      <c r="C208" s="64"/>
      <c r="D208" s="63"/>
      <c r="E208" s="64"/>
      <c r="F208" s="63"/>
      <c r="G208" s="64"/>
      <c r="H208" s="63"/>
      <c r="I208" s="64"/>
      <c r="J208" s="63"/>
      <c r="K208" s="64"/>
      <c r="L208" s="66">
        <f t="shared" si="54"/>
        <v>0</v>
      </c>
      <c r="M208" s="67">
        <f t="shared" si="55"/>
        <v>0</v>
      </c>
      <c r="N208" s="65" t="s">
        <v>10</v>
      </c>
    </row>
    <row r="209" spans="1:14" ht="11" customHeight="1" x14ac:dyDescent="0.15">
      <c r="A209" s="6" t="s">
        <v>146</v>
      </c>
      <c r="B209" s="61"/>
      <c r="C209" s="64"/>
      <c r="D209" s="63"/>
      <c r="E209" s="64"/>
      <c r="F209" s="63"/>
      <c r="G209" s="64"/>
      <c r="H209" s="63"/>
      <c r="I209" s="64"/>
      <c r="J209" s="63"/>
      <c r="K209" s="64"/>
      <c r="L209" s="66">
        <f t="shared" si="54"/>
        <v>0</v>
      </c>
      <c r="M209" s="67">
        <f t="shared" si="55"/>
        <v>0</v>
      </c>
      <c r="N209" s="65" t="s">
        <v>73</v>
      </c>
    </row>
    <row r="210" spans="1:14" ht="11" customHeight="1" x14ac:dyDescent="0.15">
      <c r="A210" s="6" t="s">
        <v>147</v>
      </c>
      <c r="B210" s="61"/>
      <c r="C210" s="64"/>
      <c r="D210" s="63"/>
      <c r="E210" s="64"/>
      <c r="F210" s="63"/>
      <c r="G210" s="64"/>
      <c r="H210" s="63"/>
      <c r="I210" s="64"/>
      <c r="J210" s="63"/>
      <c r="K210" s="64"/>
      <c r="L210" s="66">
        <f t="shared" si="54"/>
        <v>0</v>
      </c>
      <c r="M210" s="67">
        <f t="shared" si="55"/>
        <v>0</v>
      </c>
      <c r="N210" s="65" t="s">
        <v>73</v>
      </c>
    </row>
    <row r="211" spans="1:14" ht="11" customHeight="1" x14ac:dyDescent="0.15">
      <c r="A211" s="6" t="s">
        <v>148</v>
      </c>
      <c r="B211" s="61"/>
      <c r="C211" s="64"/>
      <c r="D211" s="63"/>
      <c r="E211" s="64"/>
      <c r="F211" s="63"/>
      <c r="G211" s="64"/>
      <c r="H211" s="63"/>
      <c r="I211" s="64"/>
      <c r="J211" s="63"/>
      <c r="K211" s="64"/>
      <c r="L211" s="66">
        <f t="shared" si="54"/>
        <v>0</v>
      </c>
      <c r="M211" s="67">
        <f t="shared" si="55"/>
        <v>0</v>
      </c>
      <c r="N211" s="65" t="s">
        <v>10</v>
      </c>
    </row>
    <row r="212" spans="1:14" ht="11" customHeight="1" x14ac:dyDescent="0.15">
      <c r="A212" s="6" t="s">
        <v>74</v>
      </c>
      <c r="B212" s="61"/>
      <c r="C212" s="64"/>
      <c r="D212" s="63"/>
      <c r="E212" s="64"/>
      <c r="F212" s="63"/>
      <c r="G212" s="64"/>
      <c r="H212" s="63"/>
      <c r="I212" s="64"/>
      <c r="J212" s="63"/>
      <c r="K212" s="64"/>
      <c r="L212" s="66">
        <f t="shared" si="54"/>
        <v>0</v>
      </c>
      <c r="M212" s="67">
        <f t="shared" si="55"/>
        <v>0</v>
      </c>
      <c r="N212" s="65" t="s">
        <v>10</v>
      </c>
    </row>
    <row r="213" spans="1:14" ht="11" customHeight="1" x14ac:dyDescent="0.15">
      <c r="A213" s="6" t="s">
        <v>75</v>
      </c>
      <c r="B213" s="61"/>
      <c r="C213" s="64"/>
      <c r="D213" s="63"/>
      <c r="E213" s="64"/>
      <c r="F213" s="63"/>
      <c r="G213" s="64"/>
      <c r="H213" s="63"/>
      <c r="I213" s="64"/>
      <c r="J213" s="63"/>
      <c r="K213" s="64"/>
      <c r="L213" s="66">
        <f t="shared" si="54"/>
        <v>0</v>
      </c>
      <c r="M213" s="67">
        <f t="shared" si="55"/>
        <v>0</v>
      </c>
      <c r="N213" s="65" t="s">
        <v>10</v>
      </c>
    </row>
    <row r="214" spans="1:14" ht="11" customHeight="1" x14ac:dyDescent="0.15">
      <c r="A214" s="6" t="s">
        <v>149</v>
      </c>
      <c r="B214" s="61"/>
      <c r="C214" s="64"/>
      <c r="D214" s="63"/>
      <c r="E214" s="64"/>
      <c r="F214" s="63"/>
      <c r="G214" s="64"/>
      <c r="H214" s="63"/>
      <c r="I214" s="64"/>
      <c r="J214" s="63"/>
      <c r="K214" s="64"/>
      <c r="L214" s="66">
        <f t="shared" si="54"/>
        <v>0</v>
      </c>
      <c r="M214" s="67">
        <f t="shared" si="55"/>
        <v>0</v>
      </c>
      <c r="N214" s="65" t="s">
        <v>10</v>
      </c>
    </row>
    <row r="215" spans="1:14" ht="11" customHeight="1" x14ac:dyDescent="0.15">
      <c r="A215" s="6" t="s">
        <v>150</v>
      </c>
      <c r="B215" s="61"/>
      <c r="C215" s="64"/>
      <c r="D215" s="63"/>
      <c r="E215" s="64"/>
      <c r="F215" s="63"/>
      <c r="G215" s="64"/>
      <c r="H215" s="63"/>
      <c r="I215" s="64"/>
      <c r="J215" s="63"/>
      <c r="K215" s="64"/>
      <c r="L215" s="66">
        <f t="shared" si="54"/>
        <v>0</v>
      </c>
      <c r="M215" s="67">
        <f t="shared" si="55"/>
        <v>0</v>
      </c>
      <c r="N215" s="65" t="s">
        <v>10</v>
      </c>
    </row>
    <row r="216" spans="1:14" ht="11" customHeight="1" x14ac:dyDescent="0.15">
      <c r="A216" s="6" t="s">
        <v>151</v>
      </c>
      <c r="B216" s="61"/>
      <c r="C216" s="64"/>
      <c r="D216" s="63"/>
      <c r="E216" s="64"/>
      <c r="F216" s="63"/>
      <c r="G216" s="64"/>
      <c r="H216" s="63"/>
      <c r="I216" s="64"/>
      <c r="J216" s="63"/>
      <c r="K216" s="64"/>
      <c r="L216" s="66">
        <f t="shared" si="54"/>
        <v>0</v>
      </c>
      <c r="M216" s="67">
        <f t="shared" si="55"/>
        <v>0</v>
      </c>
      <c r="N216" s="65" t="s">
        <v>10</v>
      </c>
    </row>
    <row r="217" spans="1:14" ht="11" customHeight="1" x14ac:dyDescent="0.15">
      <c r="A217" s="6" t="s">
        <v>152</v>
      </c>
      <c r="B217" s="61"/>
      <c r="C217" s="64"/>
      <c r="D217" s="63"/>
      <c r="E217" s="64"/>
      <c r="F217" s="63"/>
      <c r="G217" s="64"/>
      <c r="H217" s="63"/>
      <c r="I217" s="64"/>
      <c r="J217" s="63"/>
      <c r="K217" s="64"/>
      <c r="L217" s="66">
        <f t="shared" si="54"/>
        <v>0</v>
      </c>
      <c r="M217" s="67">
        <f t="shared" si="55"/>
        <v>0</v>
      </c>
      <c r="N217" s="65" t="s">
        <v>10</v>
      </c>
    </row>
    <row r="218" spans="1:14" ht="11" customHeight="1" x14ac:dyDescent="0.15">
      <c r="A218" s="6" t="s">
        <v>153</v>
      </c>
      <c r="B218" s="61"/>
      <c r="C218" s="64"/>
      <c r="D218" s="63"/>
      <c r="E218" s="64"/>
      <c r="F218" s="63"/>
      <c r="G218" s="64"/>
      <c r="H218" s="63"/>
      <c r="I218" s="64"/>
      <c r="J218" s="63"/>
      <c r="K218" s="64"/>
      <c r="L218" s="66">
        <f t="shared" si="54"/>
        <v>0</v>
      </c>
      <c r="M218" s="67">
        <f t="shared" si="55"/>
        <v>0</v>
      </c>
      <c r="N218" s="65" t="s">
        <v>10</v>
      </c>
    </row>
    <row r="219" spans="1:14" ht="11" customHeight="1" x14ac:dyDescent="0.15">
      <c r="A219" s="6" t="s">
        <v>154</v>
      </c>
      <c r="B219" s="61"/>
      <c r="C219" s="64"/>
      <c r="D219" s="63"/>
      <c r="E219" s="64"/>
      <c r="F219" s="63"/>
      <c r="G219" s="64"/>
      <c r="H219" s="63"/>
      <c r="I219" s="64"/>
      <c r="J219" s="63"/>
      <c r="K219" s="64"/>
      <c r="L219" s="66">
        <f t="shared" si="54"/>
        <v>0</v>
      </c>
      <c r="M219" s="67">
        <f t="shared" si="55"/>
        <v>0</v>
      </c>
      <c r="N219" s="65" t="s">
        <v>10</v>
      </c>
    </row>
    <row r="220" spans="1:14" ht="11" customHeight="1" x14ac:dyDescent="0.15">
      <c r="A220" s="6" t="s">
        <v>155</v>
      </c>
      <c r="B220" s="61"/>
      <c r="C220" s="64"/>
      <c r="D220" s="63"/>
      <c r="E220" s="64"/>
      <c r="F220" s="63"/>
      <c r="G220" s="64"/>
      <c r="H220" s="63"/>
      <c r="I220" s="64"/>
      <c r="J220" s="63"/>
      <c r="K220" s="64"/>
      <c r="L220" s="66">
        <f t="shared" si="54"/>
        <v>0</v>
      </c>
      <c r="M220" s="67">
        <f t="shared" si="55"/>
        <v>0</v>
      </c>
      <c r="N220" s="65" t="s">
        <v>10</v>
      </c>
    </row>
    <row r="221" spans="1:14" ht="11" customHeight="1" x14ac:dyDescent="0.15">
      <c r="A221" s="6" t="s">
        <v>156</v>
      </c>
      <c r="B221" s="61"/>
      <c r="C221" s="64"/>
      <c r="D221" s="63"/>
      <c r="E221" s="64"/>
      <c r="F221" s="63"/>
      <c r="G221" s="64"/>
      <c r="H221" s="63"/>
      <c r="I221" s="64"/>
      <c r="J221" s="63"/>
      <c r="K221" s="64"/>
      <c r="L221" s="66">
        <f t="shared" si="54"/>
        <v>0</v>
      </c>
      <c r="M221" s="67">
        <f t="shared" si="55"/>
        <v>0</v>
      </c>
      <c r="N221" s="65" t="s">
        <v>10</v>
      </c>
    </row>
    <row r="222" spans="1:14" ht="11" customHeight="1" x14ac:dyDescent="0.15">
      <c r="A222" s="6" t="s">
        <v>157</v>
      </c>
      <c r="B222" s="61"/>
      <c r="C222" s="64"/>
      <c r="D222" s="63"/>
      <c r="E222" s="64"/>
      <c r="F222" s="63"/>
      <c r="G222" s="64"/>
      <c r="H222" s="63"/>
      <c r="I222" s="64"/>
      <c r="J222" s="63"/>
      <c r="K222" s="64"/>
      <c r="L222" s="66">
        <f t="shared" si="54"/>
        <v>0</v>
      </c>
      <c r="M222" s="67">
        <f t="shared" si="55"/>
        <v>0</v>
      </c>
      <c r="N222" s="65" t="s">
        <v>10</v>
      </c>
    </row>
    <row r="223" spans="1:14" ht="11" customHeight="1" x14ac:dyDescent="0.15">
      <c r="A223" s="6" t="s">
        <v>158</v>
      </c>
      <c r="B223" s="61"/>
      <c r="C223" s="64"/>
      <c r="D223" s="63"/>
      <c r="E223" s="64"/>
      <c r="F223" s="63"/>
      <c r="G223" s="64"/>
      <c r="H223" s="63"/>
      <c r="I223" s="64"/>
      <c r="J223" s="63"/>
      <c r="K223" s="64"/>
      <c r="L223" s="66">
        <f t="shared" si="54"/>
        <v>0</v>
      </c>
      <c r="M223" s="67">
        <f t="shared" si="55"/>
        <v>0</v>
      </c>
      <c r="N223" s="65" t="s">
        <v>10</v>
      </c>
    </row>
    <row r="224" spans="1:14" ht="11" customHeight="1" x14ac:dyDescent="0.15">
      <c r="A224" s="6" t="s">
        <v>159</v>
      </c>
      <c r="B224" s="61"/>
      <c r="C224" s="64"/>
      <c r="D224" s="63"/>
      <c r="E224" s="64"/>
      <c r="F224" s="63"/>
      <c r="G224" s="64"/>
      <c r="H224" s="63"/>
      <c r="I224" s="64"/>
      <c r="J224" s="63"/>
      <c r="K224" s="64"/>
      <c r="L224" s="66">
        <f t="shared" si="54"/>
        <v>0</v>
      </c>
      <c r="M224" s="67">
        <f t="shared" si="55"/>
        <v>0</v>
      </c>
      <c r="N224" s="65" t="s">
        <v>10</v>
      </c>
    </row>
    <row r="225" spans="1:14" ht="11" customHeight="1" x14ac:dyDescent="0.15">
      <c r="A225" s="6" t="s">
        <v>200</v>
      </c>
      <c r="B225" s="61"/>
      <c r="C225" s="64"/>
      <c r="D225" s="63"/>
      <c r="E225" s="64"/>
      <c r="F225" s="63"/>
      <c r="G225" s="64"/>
      <c r="H225" s="63"/>
      <c r="I225" s="64"/>
      <c r="J225" s="63"/>
      <c r="K225" s="64"/>
      <c r="L225" s="66">
        <f t="shared" ref="L225:L230" si="56">B225+D225+F225+H225+J225</f>
        <v>0</v>
      </c>
      <c r="M225" s="67">
        <f t="shared" ref="M225:M230" si="57">(B225*C225)+(D225*E225)+(F225*G225)+(H225*I225)+(J225*K225)</f>
        <v>0</v>
      </c>
      <c r="N225" s="65" t="s">
        <v>10</v>
      </c>
    </row>
    <row r="226" spans="1:14" ht="11" customHeight="1" x14ac:dyDescent="0.15">
      <c r="A226" s="6"/>
      <c r="B226" s="61"/>
      <c r="C226" s="64"/>
      <c r="D226" s="63"/>
      <c r="E226" s="64"/>
      <c r="F226" s="63"/>
      <c r="G226" s="64"/>
      <c r="H226" s="63"/>
      <c r="I226" s="64"/>
      <c r="J226" s="63"/>
      <c r="K226" s="64"/>
      <c r="L226" s="66">
        <f t="shared" si="56"/>
        <v>0</v>
      </c>
      <c r="M226" s="67">
        <f t="shared" si="57"/>
        <v>0</v>
      </c>
      <c r="N226" s="65"/>
    </row>
    <row r="227" spans="1:14" ht="11" customHeight="1" x14ac:dyDescent="0.15">
      <c r="A227" s="6"/>
      <c r="B227" s="61"/>
      <c r="C227" s="64"/>
      <c r="D227" s="63"/>
      <c r="E227" s="64"/>
      <c r="F227" s="63"/>
      <c r="G227" s="64"/>
      <c r="H227" s="63"/>
      <c r="I227" s="64"/>
      <c r="J227" s="63"/>
      <c r="K227" s="64"/>
      <c r="L227" s="66">
        <f t="shared" si="56"/>
        <v>0</v>
      </c>
      <c r="M227" s="67">
        <f t="shared" si="57"/>
        <v>0</v>
      </c>
      <c r="N227" s="65"/>
    </row>
    <row r="228" spans="1:14" ht="11" customHeight="1" x14ac:dyDescent="0.15">
      <c r="A228" s="6"/>
      <c r="B228" s="61"/>
      <c r="C228" s="64"/>
      <c r="D228" s="63"/>
      <c r="E228" s="64"/>
      <c r="F228" s="63"/>
      <c r="G228" s="64"/>
      <c r="H228" s="63"/>
      <c r="I228" s="64"/>
      <c r="J228" s="63"/>
      <c r="K228" s="64"/>
      <c r="L228" s="66">
        <f t="shared" si="56"/>
        <v>0</v>
      </c>
      <c r="M228" s="67">
        <f t="shared" si="57"/>
        <v>0</v>
      </c>
      <c r="N228" s="65"/>
    </row>
    <row r="229" spans="1:14" ht="11" customHeight="1" x14ac:dyDescent="0.15">
      <c r="A229" s="6"/>
      <c r="B229" s="61"/>
      <c r="C229" s="64"/>
      <c r="D229" s="63"/>
      <c r="E229" s="64"/>
      <c r="F229" s="63"/>
      <c r="G229" s="64"/>
      <c r="H229" s="63"/>
      <c r="I229" s="64"/>
      <c r="J229" s="63"/>
      <c r="K229" s="64"/>
      <c r="L229" s="66">
        <f t="shared" si="56"/>
        <v>0</v>
      </c>
      <c r="M229" s="67">
        <f t="shared" si="57"/>
        <v>0</v>
      </c>
      <c r="N229" s="65"/>
    </row>
    <row r="230" spans="1:14" ht="11" customHeight="1" x14ac:dyDescent="0.15">
      <c r="A230" s="6"/>
      <c r="B230" s="61"/>
      <c r="C230" s="64"/>
      <c r="D230" s="63"/>
      <c r="E230" s="64"/>
      <c r="F230" s="63"/>
      <c r="G230" s="64"/>
      <c r="H230" s="63"/>
      <c r="I230" s="64"/>
      <c r="J230" s="63"/>
      <c r="K230" s="64"/>
      <c r="L230" s="66">
        <f t="shared" si="56"/>
        <v>0</v>
      </c>
      <c r="M230" s="67">
        <f t="shared" si="57"/>
        <v>0</v>
      </c>
      <c r="N230" s="65"/>
    </row>
    <row r="231" spans="1:14" ht="11" customHeight="1" x14ac:dyDescent="0.15">
      <c r="A231" s="7" t="s">
        <v>11</v>
      </c>
      <c r="B231" s="8">
        <f>SUM(B196:B230)</f>
        <v>0</v>
      </c>
      <c r="C231" s="9">
        <f>SUMPRODUCT(B196:B230,C196:C230)</f>
        <v>0</v>
      </c>
      <c r="D231" s="8">
        <f>SUM(D196:D230)</f>
        <v>0</v>
      </c>
      <c r="E231" s="9">
        <f>SUMPRODUCT(D196:D230,E196:E230)</f>
        <v>0</v>
      </c>
      <c r="F231" s="8">
        <f>SUM(F196:F230)</f>
        <v>0</v>
      </c>
      <c r="G231" s="9">
        <f>SUMPRODUCT(F196:F230,G196:G230)</f>
        <v>0</v>
      </c>
      <c r="H231" s="8">
        <f>SUM(H196:H230)</f>
        <v>0</v>
      </c>
      <c r="I231" s="9">
        <f>SUMPRODUCT(H196:H230,I196:I230)</f>
        <v>0</v>
      </c>
      <c r="J231" s="8">
        <f>SUM(J196:J230)</f>
        <v>0</v>
      </c>
      <c r="K231" s="9">
        <f>SUMPRODUCT(J196:J230,K196:K230)</f>
        <v>0</v>
      </c>
      <c r="L231" s="183">
        <f>SUM(L196:L230)</f>
        <v>0</v>
      </c>
      <c r="M231" s="184">
        <f>SUM(M196:M230)</f>
        <v>0</v>
      </c>
      <c r="N231" s="46"/>
    </row>
    <row r="232" spans="1:14" ht="11" customHeight="1" x14ac:dyDescent="0.15">
      <c r="A232" s="364" t="s">
        <v>12</v>
      </c>
      <c r="B232" s="361"/>
      <c r="C232" s="361"/>
      <c r="D232" s="361"/>
      <c r="E232" s="361"/>
      <c r="F232" s="361"/>
      <c r="G232" s="361"/>
      <c r="H232" s="361"/>
      <c r="I232" s="361"/>
      <c r="J232" s="361"/>
      <c r="K232" s="361"/>
      <c r="L232" s="361"/>
      <c r="M232" s="361"/>
      <c r="N232" s="48"/>
    </row>
    <row r="233" spans="1:14" ht="52" customHeight="1" x14ac:dyDescent="0.15">
      <c r="A233" s="362"/>
      <c r="B233" s="363"/>
      <c r="C233" s="363"/>
      <c r="D233" s="363"/>
      <c r="E233" s="363"/>
      <c r="F233" s="363"/>
      <c r="G233" s="363"/>
      <c r="H233" s="363"/>
      <c r="I233" s="363"/>
      <c r="J233" s="363"/>
      <c r="K233" s="363"/>
      <c r="L233" s="363"/>
      <c r="M233" s="363"/>
      <c r="N233" s="48"/>
    </row>
    <row r="234" spans="1:14" ht="11" customHeight="1" x14ac:dyDescent="0.15">
      <c r="A234" s="172" t="s">
        <v>76</v>
      </c>
      <c r="B234" s="2" t="s">
        <v>0</v>
      </c>
      <c r="C234" s="49" t="s">
        <v>1</v>
      </c>
      <c r="D234" s="50" t="s">
        <v>2</v>
      </c>
      <c r="E234" s="49" t="s">
        <v>1</v>
      </c>
      <c r="F234" s="50" t="s">
        <v>3</v>
      </c>
      <c r="G234" s="49" t="s">
        <v>1</v>
      </c>
      <c r="H234" s="50" t="s">
        <v>4</v>
      </c>
      <c r="I234" s="49" t="s">
        <v>1</v>
      </c>
      <c r="J234" s="50" t="s">
        <v>5</v>
      </c>
      <c r="K234" s="49" t="s">
        <v>1</v>
      </c>
      <c r="L234" s="51" t="s">
        <v>6</v>
      </c>
      <c r="M234" s="52" t="s">
        <v>7</v>
      </c>
      <c r="N234" s="53" t="s">
        <v>8</v>
      </c>
    </row>
    <row r="235" spans="1:14" ht="11" customHeight="1" x14ac:dyDescent="0.15">
      <c r="A235" s="6" t="s">
        <v>77</v>
      </c>
      <c r="B235" s="61"/>
      <c r="C235" s="64"/>
      <c r="D235" s="63"/>
      <c r="E235" s="64"/>
      <c r="F235" s="63"/>
      <c r="G235" s="64"/>
      <c r="H235" s="63"/>
      <c r="I235" s="64"/>
      <c r="J235" s="63"/>
      <c r="K235" s="64"/>
      <c r="L235" s="66">
        <f t="shared" ref="L235:L251" si="58">B235+D235+F235+H235+J235</f>
        <v>0</v>
      </c>
      <c r="M235" s="67">
        <f t="shared" ref="M235:M251" si="59">(B235*C235)+(D235*E235)+(F235*G235)+(H235*I235)+(J235*K235)</f>
        <v>0</v>
      </c>
      <c r="N235" s="65" t="s">
        <v>10</v>
      </c>
    </row>
    <row r="236" spans="1:14" ht="11" customHeight="1" x14ac:dyDescent="0.15">
      <c r="A236" s="6" t="s">
        <v>78</v>
      </c>
      <c r="B236" s="61"/>
      <c r="C236" s="64"/>
      <c r="D236" s="63"/>
      <c r="E236" s="64"/>
      <c r="F236" s="63"/>
      <c r="G236" s="64"/>
      <c r="H236" s="63"/>
      <c r="I236" s="64"/>
      <c r="J236" s="63"/>
      <c r="K236" s="64"/>
      <c r="L236" s="66">
        <f t="shared" si="58"/>
        <v>0</v>
      </c>
      <c r="M236" s="67">
        <f t="shared" si="59"/>
        <v>0</v>
      </c>
      <c r="N236" s="65" t="s">
        <v>10</v>
      </c>
    </row>
    <row r="237" spans="1:14" ht="11" customHeight="1" x14ac:dyDescent="0.15">
      <c r="A237" s="6" t="s">
        <v>160</v>
      </c>
      <c r="B237" s="61"/>
      <c r="C237" s="64"/>
      <c r="D237" s="63"/>
      <c r="E237" s="64"/>
      <c r="F237" s="63"/>
      <c r="G237" s="64"/>
      <c r="H237" s="63"/>
      <c r="I237" s="64"/>
      <c r="J237" s="63"/>
      <c r="K237" s="64"/>
      <c r="L237" s="66">
        <f t="shared" si="58"/>
        <v>0</v>
      </c>
      <c r="M237" s="67">
        <f t="shared" si="59"/>
        <v>0</v>
      </c>
      <c r="N237" s="65" t="s">
        <v>10</v>
      </c>
    </row>
    <row r="238" spans="1:14" ht="11" customHeight="1" x14ac:dyDescent="0.15">
      <c r="A238" s="6" t="s">
        <v>79</v>
      </c>
      <c r="B238" s="61"/>
      <c r="C238" s="64"/>
      <c r="D238" s="63"/>
      <c r="E238" s="64"/>
      <c r="F238" s="63"/>
      <c r="G238" s="64"/>
      <c r="H238" s="63"/>
      <c r="I238" s="64"/>
      <c r="J238" s="63"/>
      <c r="K238" s="64"/>
      <c r="L238" s="66">
        <f t="shared" si="58"/>
        <v>0</v>
      </c>
      <c r="M238" s="67">
        <f t="shared" si="59"/>
        <v>0</v>
      </c>
      <c r="N238" s="65" t="s">
        <v>10</v>
      </c>
    </row>
    <row r="239" spans="1:14" ht="11" customHeight="1" x14ac:dyDescent="0.15">
      <c r="A239" s="6" t="s">
        <v>161</v>
      </c>
      <c r="B239" s="61"/>
      <c r="C239" s="64"/>
      <c r="D239" s="63"/>
      <c r="E239" s="64"/>
      <c r="F239" s="63"/>
      <c r="G239" s="64"/>
      <c r="H239" s="63"/>
      <c r="I239" s="64"/>
      <c r="J239" s="63"/>
      <c r="K239" s="64"/>
      <c r="L239" s="66">
        <f t="shared" si="58"/>
        <v>0</v>
      </c>
      <c r="M239" s="67">
        <f t="shared" si="59"/>
        <v>0</v>
      </c>
      <c r="N239" s="65" t="s">
        <v>73</v>
      </c>
    </row>
    <row r="240" spans="1:14" ht="11" customHeight="1" x14ac:dyDescent="0.15">
      <c r="A240" s="6" t="s">
        <v>162</v>
      </c>
      <c r="B240" s="61"/>
      <c r="C240" s="64"/>
      <c r="D240" s="63"/>
      <c r="E240" s="64"/>
      <c r="F240" s="63"/>
      <c r="G240" s="64"/>
      <c r="H240" s="63"/>
      <c r="I240" s="64"/>
      <c r="J240" s="63"/>
      <c r="K240" s="64"/>
      <c r="L240" s="66">
        <f t="shared" si="58"/>
        <v>0</v>
      </c>
      <c r="M240" s="67">
        <f t="shared" si="59"/>
        <v>0</v>
      </c>
      <c r="N240" s="65" t="s">
        <v>10</v>
      </c>
    </row>
    <row r="241" spans="1:14" ht="11" customHeight="1" x14ac:dyDescent="0.15">
      <c r="A241" s="6" t="s">
        <v>80</v>
      </c>
      <c r="B241" s="61"/>
      <c r="C241" s="64"/>
      <c r="D241" s="63"/>
      <c r="E241" s="64"/>
      <c r="F241" s="63"/>
      <c r="G241" s="64"/>
      <c r="H241" s="63"/>
      <c r="I241" s="64"/>
      <c r="J241" s="63"/>
      <c r="K241" s="64"/>
      <c r="L241" s="66">
        <f t="shared" si="58"/>
        <v>0</v>
      </c>
      <c r="M241" s="67">
        <f t="shared" si="59"/>
        <v>0</v>
      </c>
      <c r="N241" s="65" t="s">
        <v>10</v>
      </c>
    </row>
    <row r="242" spans="1:14" ht="11" customHeight="1" x14ac:dyDescent="0.15">
      <c r="A242" s="6" t="s">
        <v>163</v>
      </c>
      <c r="B242" s="61"/>
      <c r="C242" s="64"/>
      <c r="D242" s="63"/>
      <c r="E242" s="64"/>
      <c r="F242" s="63"/>
      <c r="G242" s="64"/>
      <c r="H242" s="63"/>
      <c r="I242" s="64"/>
      <c r="J242" s="63"/>
      <c r="K242" s="64"/>
      <c r="L242" s="66">
        <f t="shared" si="58"/>
        <v>0</v>
      </c>
      <c r="M242" s="67">
        <f t="shared" si="59"/>
        <v>0</v>
      </c>
      <c r="N242" s="65" t="s">
        <v>10</v>
      </c>
    </row>
    <row r="243" spans="1:14" ht="11" customHeight="1" x14ac:dyDescent="0.15">
      <c r="A243" s="6" t="s">
        <v>164</v>
      </c>
      <c r="B243" s="61"/>
      <c r="C243" s="64"/>
      <c r="D243" s="63"/>
      <c r="E243" s="64"/>
      <c r="F243" s="63"/>
      <c r="G243" s="64"/>
      <c r="H243" s="63"/>
      <c r="I243" s="64"/>
      <c r="J243" s="63"/>
      <c r="K243" s="64"/>
      <c r="L243" s="66">
        <f t="shared" si="58"/>
        <v>0</v>
      </c>
      <c r="M243" s="67">
        <f t="shared" si="59"/>
        <v>0</v>
      </c>
      <c r="N243" s="65" t="s">
        <v>10</v>
      </c>
    </row>
    <row r="244" spans="1:14" ht="11" customHeight="1" x14ac:dyDescent="0.15">
      <c r="A244" s="6" t="s">
        <v>81</v>
      </c>
      <c r="B244" s="61"/>
      <c r="C244" s="64"/>
      <c r="D244" s="63"/>
      <c r="E244" s="64"/>
      <c r="F244" s="63"/>
      <c r="G244" s="64"/>
      <c r="H244" s="63"/>
      <c r="I244" s="64"/>
      <c r="J244" s="63"/>
      <c r="K244" s="64"/>
      <c r="L244" s="66">
        <f t="shared" si="58"/>
        <v>0</v>
      </c>
      <c r="M244" s="67">
        <f t="shared" si="59"/>
        <v>0</v>
      </c>
      <c r="N244" s="65" t="s">
        <v>10</v>
      </c>
    </row>
    <row r="245" spans="1:14" ht="11" customHeight="1" x14ac:dyDescent="0.15">
      <c r="A245" s="6" t="s">
        <v>165</v>
      </c>
      <c r="B245" s="61"/>
      <c r="C245" s="64"/>
      <c r="D245" s="63"/>
      <c r="E245" s="64"/>
      <c r="F245" s="63"/>
      <c r="G245" s="64"/>
      <c r="H245" s="63"/>
      <c r="I245" s="64"/>
      <c r="J245" s="63"/>
      <c r="K245" s="64"/>
      <c r="L245" s="66">
        <f t="shared" si="58"/>
        <v>0</v>
      </c>
      <c r="M245" s="67">
        <f t="shared" si="59"/>
        <v>0</v>
      </c>
      <c r="N245" s="65" t="s">
        <v>10</v>
      </c>
    </row>
    <row r="246" spans="1:14" ht="11" customHeight="1" x14ac:dyDescent="0.15">
      <c r="A246" s="6" t="s">
        <v>166</v>
      </c>
      <c r="B246" s="61"/>
      <c r="C246" s="64"/>
      <c r="D246" s="63"/>
      <c r="E246" s="64"/>
      <c r="F246" s="63"/>
      <c r="G246" s="64"/>
      <c r="H246" s="63"/>
      <c r="I246" s="64"/>
      <c r="J246" s="63"/>
      <c r="K246" s="64"/>
      <c r="L246" s="66">
        <f t="shared" si="58"/>
        <v>0</v>
      </c>
      <c r="M246" s="67">
        <f t="shared" si="59"/>
        <v>0</v>
      </c>
      <c r="N246" s="65" t="s">
        <v>10</v>
      </c>
    </row>
    <row r="247" spans="1:14" ht="11" customHeight="1" x14ac:dyDescent="0.15">
      <c r="A247" s="142"/>
      <c r="B247" s="143"/>
      <c r="C247" s="144"/>
      <c r="D247" s="145"/>
      <c r="E247" s="144"/>
      <c r="F247" s="145"/>
      <c r="G247" s="144"/>
      <c r="H247" s="145"/>
      <c r="I247" s="144"/>
      <c r="J247" s="145"/>
      <c r="K247" s="144"/>
      <c r="L247" s="146">
        <f t="shared" si="58"/>
        <v>0</v>
      </c>
      <c r="M247" s="147">
        <f t="shared" si="59"/>
        <v>0</v>
      </c>
      <c r="N247" s="65"/>
    </row>
    <row r="248" spans="1:14" ht="11" customHeight="1" x14ac:dyDescent="0.15">
      <c r="A248" s="129"/>
      <c r="B248" s="130"/>
      <c r="C248" s="131"/>
      <c r="D248" s="132"/>
      <c r="E248" s="131"/>
      <c r="F248" s="132"/>
      <c r="G248" s="131"/>
      <c r="H248" s="132"/>
      <c r="I248" s="131"/>
      <c r="J248" s="132"/>
      <c r="K248" s="131"/>
      <c r="L248" s="133">
        <f t="shared" si="58"/>
        <v>0</v>
      </c>
      <c r="M248" s="134">
        <f t="shared" si="59"/>
        <v>0</v>
      </c>
      <c r="N248" s="141"/>
    </row>
    <row r="249" spans="1:14" ht="11" customHeight="1" x14ac:dyDescent="0.15">
      <c r="A249" s="129"/>
      <c r="B249" s="130"/>
      <c r="C249" s="131"/>
      <c r="D249" s="132"/>
      <c r="E249" s="131"/>
      <c r="F249" s="132"/>
      <c r="G249" s="131"/>
      <c r="H249" s="132"/>
      <c r="I249" s="131"/>
      <c r="J249" s="132"/>
      <c r="K249" s="131"/>
      <c r="L249" s="133">
        <f t="shared" si="58"/>
        <v>0</v>
      </c>
      <c r="M249" s="134">
        <f t="shared" si="59"/>
        <v>0</v>
      </c>
      <c r="N249" s="141"/>
    </row>
    <row r="250" spans="1:14" ht="11" customHeight="1" x14ac:dyDescent="0.15">
      <c r="A250" s="129"/>
      <c r="B250" s="130"/>
      <c r="C250" s="131"/>
      <c r="D250" s="132"/>
      <c r="E250" s="131"/>
      <c r="F250" s="132"/>
      <c r="G250" s="131"/>
      <c r="H250" s="132"/>
      <c r="I250" s="131"/>
      <c r="J250" s="132"/>
      <c r="K250" s="131"/>
      <c r="L250" s="133">
        <f t="shared" si="58"/>
        <v>0</v>
      </c>
      <c r="M250" s="134">
        <f t="shared" si="59"/>
        <v>0</v>
      </c>
      <c r="N250" s="141"/>
    </row>
    <row r="251" spans="1:14" ht="11" customHeight="1" x14ac:dyDescent="0.15">
      <c r="A251" s="129"/>
      <c r="B251" s="130"/>
      <c r="C251" s="131"/>
      <c r="D251" s="132"/>
      <c r="E251" s="131"/>
      <c r="F251" s="132"/>
      <c r="G251" s="131"/>
      <c r="H251" s="132"/>
      <c r="I251" s="131"/>
      <c r="J251" s="132"/>
      <c r="K251" s="131"/>
      <c r="L251" s="133">
        <f t="shared" si="58"/>
        <v>0</v>
      </c>
      <c r="M251" s="134">
        <f t="shared" si="59"/>
        <v>0</v>
      </c>
      <c r="N251" s="141"/>
    </row>
    <row r="252" spans="1:14" ht="11" customHeight="1" x14ac:dyDescent="0.15">
      <c r="A252" s="136" t="s">
        <v>11</v>
      </c>
      <c r="B252" s="137">
        <f>SUM(B235:B251)</f>
        <v>0</v>
      </c>
      <c r="C252" s="138">
        <f>SUMPRODUCT(B235:B251,C235:C251)</f>
        <v>0</v>
      </c>
      <c r="D252" s="137">
        <f>SUM(D235:D251)</f>
        <v>0</v>
      </c>
      <c r="E252" s="138">
        <f>SUMPRODUCT(D235:D251,E235:E251)</f>
        <v>0</v>
      </c>
      <c r="F252" s="137">
        <f>SUM(F235:F251)</f>
        <v>0</v>
      </c>
      <c r="G252" s="138">
        <f>SUMPRODUCT(F235:F251,G235:G251)</f>
        <v>0</v>
      </c>
      <c r="H252" s="137">
        <f>SUM(H235:H251)</f>
        <v>0</v>
      </c>
      <c r="I252" s="138">
        <f>SUMPRODUCT(H235:H251,I235:I251)</f>
        <v>0</v>
      </c>
      <c r="J252" s="137">
        <f>SUM(J235:J251)</f>
        <v>0</v>
      </c>
      <c r="K252" s="138">
        <f>SUMPRODUCT(J235:J251,K235:K251)</f>
        <v>0</v>
      </c>
      <c r="L252" s="173">
        <f t="shared" ref="L252:M252" si="60">SUM(L235:L251)</f>
        <v>0</v>
      </c>
      <c r="M252" s="174">
        <f t="shared" si="60"/>
        <v>0</v>
      </c>
      <c r="N252" s="46"/>
    </row>
    <row r="253" spans="1:14" ht="11" customHeight="1" x14ac:dyDescent="0.15">
      <c r="A253" s="371" t="s">
        <v>12</v>
      </c>
      <c r="B253" s="365"/>
      <c r="C253" s="365"/>
      <c r="D253" s="365"/>
      <c r="E253" s="365"/>
      <c r="F253" s="365"/>
      <c r="G253" s="365"/>
      <c r="H253" s="365"/>
      <c r="I253" s="365"/>
      <c r="J253" s="365"/>
      <c r="K253" s="365"/>
      <c r="L253" s="365"/>
      <c r="M253" s="365"/>
      <c r="N253" s="48"/>
    </row>
    <row r="254" spans="1:14" ht="63" customHeight="1" x14ac:dyDescent="0.15">
      <c r="A254" s="365"/>
      <c r="B254" s="365"/>
      <c r="C254" s="365"/>
      <c r="D254" s="365"/>
      <c r="E254" s="365"/>
      <c r="F254" s="365"/>
      <c r="G254" s="365"/>
      <c r="H254" s="365"/>
      <c r="I254" s="365"/>
      <c r="J254" s="365"/>
      <c r="K254" s="365"/>
      <c r="L254" s="365"/>
      <c r="M254" s="365"/>
      <c r="N254" s="48"/>
    </row>
    <row r="255" spans="1:14" ht="11" customHeight="1" x14ac:dyDescent="0.15">
      <c r="A255" s="140" t="s">
        <v>82</v>
      </c>
      <c r="B255" s="119" t="s">
        <v>0</v>
      </c>
      <c r="C255" s="120" t="s">
        <v>1</v>
      </c>
      <c r="D255" s="121" t="s">
        <v>2</v>
      </c>
      <c r="E255" s="120" t="s">
        <v>1</v>
      </c>
      <c r="F255" s="121" t="s">
        <v>3</v>
      </c>
      <c r="G255" s="120" t="s">
        <v>1</v>
      </c>
      <c r="H255" s="121" t="s">
        <v>4</v>
      </c>
      <c r="I255" s="120" t="s">
        <v>1</v>
      </c>
      <c r="J255" s="121" t="s">
        <v>5</v>
      </c>
      <c r="K255" s="120" t="s">
        <v>1</v>
      </c>
      <c r="L255" s="122" t="s">
        <v>6</v>
      </c>
      <c r="M255" s="123" t="s">
        <v>7</v>
      </c>
      <c r="N255" s="79" t="s">
        <v>8</v>
      </c>
    </row>
    <row r="256" spans="1:14" ht="11" customHeight="1" x14ac:dyDescent="0.15">
      <c r="A256" s="6" t="s">
        <v>167</v>
      </c>
      <c r="B256" s="61"/>
      <c r="C256" s="64"/>
      <c r="D256" s="63"/>
      <c r="E256" s="64"/>
      <c r="F256" s="63"/>
      <c r="G256" s="64"/>
      <c r="H256" s="63"/>
      <c r="I256" s="64"/>
      <c r="J256" s="63"/>
      <c r="K256" s="64"/>
      <c r="L256" s="66">
        <f>B256+D256+F256+H256+J256</f>
        <v>0</v>
      </c>
      <c r="M256" s="67">
        <f>(B256*C256)+(D256*E256)+(F256*G256)+(H256*I256)+(J256*K256)</f>
        <v>0</v>
      </c>
      <c r="N256" s="65" t="s">
        <v>10</v>
      </c>
    </row>
    <row r="257" spans="1:14" ht="11" customHeight="1" x14ac:dyDescent="0.15">
      <c r="A257" s="6" t="s">
        <v>168</v>
      </c>
      <c r="B257" s="61"/>
      <c r="C257" s="64"/>
      <c r="D257" s="63"/>
      <c r="E257" s="64"/>
      <c r="F257" s="63"/>
      <c r="G257" s="64"/>
      <c r="H257" s="63"/>
      <c r="I257" s="64"/>
      <c r="J257" s="63"/>
      <c r="K257" s="64"/>
      <c r="L257" s="66">
        <f>B257+D257+F257+H257+J257</f>
        <v>0</v>
      </c>
      <c r="M257" s="67">
        <f>(B257*C257)+(D257*E257)+(F257*G257)+(H257*I257)+(J257*K257)</f>
        <v>0</v>
      </c>
      <c r="N257" s="65" t="s">
        <v>10</v>
      </c>
    </row>
    <row r="258" spans="1:14" ht="11" customHeight="1" x14ac:dyDescent="0.15">
      <c r="A258" s="6" t="s">
        <v>83</v>
      </c>
      <c r="B258" s="61"/>
      <c r="C258" s="64"/>
      <c r="D258" s="63"/>
      <c r="E258" s="64"/>
      <c r="F258" s="63"/>
      <c r="G258" s="64"/>
      <c r="H258" s="63"/>
      <c r="I258" s="64"/>
      <c r="J258" s="63"/>
      <c r="K258" s="64"/>
      <c r="L258" s="66">
        <f>B258+D258+F258+H258+J258</f>
        <v>0</v>
      </c>
      <c r="M258" s="67">
        <f>(B258*C258)+(D258*E258)+(F258*G258)+(H258*I258)+(J258*K258)</f>
        <v>0</v>
      </c>
      <c r="N258" s="65" t="s">
        <v>10</v>
      </c>
    </row>
    <row r="259" spans="1:14" ht="11" customHeight="1" x14ac:dyDescent="0.15">
      <c r="A259" s="6" t="s">
        <v>83</v>
      </c>
      <c r="B259" s="61"/>
      <c r="C259" s="64"/>
      <c r="D259" s="63"/>
      <c r="E259" s="64"/>
      <c r="F259" s="63"/>
      <c r="G259" s="64"/>
      <c r="H259" s="63"/>
      <c r="I259" s="64"/>
      <c r="J259" s="63"/>
      <c r="K259" s="64"/>
      <c r="L259" s="66">
        <f>B259+D259+F259+H259+J259</f>
        <v>0</v>
      </c>
      <c r="M259" s="67">
        <f>(B259*C259)+(D259*E259)+(F259*G259)+(H259*I259)+(J259*K259)</f>
        <v>0</v>
      </c>
      <c r="N259" s="65" t="s">
        <v>10</v>
      </c>
    </row>
    <row r="260" spans="1:14" ht="11" customHeight="1" x14ac:dyDescent="0.15">
      <c r="A260" s="6" t="s">
        <v>169</v>
      </c>
      <c r="B260" s="61"/>
      <c r="C260" s="64"/>
      <c r="D260" s="63"/>
      <c r="E260" s="64"/>
      <c r="F260" s="63"/>
      <c r="G260" s="64"/>
      <c r="H260" s="63"/>
      <c r="I260" s="64"/>
      <c r="J260" s="63"/>
      <c r="K260" s="64"/>
      <c r="L260" s="66">
        <f>B260+D260+F260+H260+J260</f>
        <v>0</v>
      </c>
      <c r="M260" s="67">
        <f>(B260*C260)+(D260*E260)+(F260*G260)+(H260*I260)+(J260*K260)</f>
        <v>0</v>
      </c>
      <c r="N260" s="65" t="s">
        <v>10</v>
      </c>
    </row>
    <row r="261" spans="1:14" ht="11" customHeight="1" x14ac:dyDescent="0.15">
      <c r="A261" s="6" t="s">
        <v>198</v>
      </c>
      <c r="B261" s="61"/>
      <c r="C261" s="64"/>
      <c r="D261" s="63"/>
      <c r="E261" s="64"/>
      <c r="F261" s="63"/>
      <c r="G261" s="64"/>
      <c r="H261" s="63"/>
      <c r="I261" s="64"/>
      <c r="J261" s="63"/>
      <c r="K261" s="64"/>
      <c r="L261" s="66">
        <f t="shared" ref="L261:L266" si="61">B261+D261+F261+H261+J261</f>
        <v>0</v>
      </c>
      <c r="M261" s="67">
        <f t="shared" ref="M261:M266" si="62">(B261*C261)+(D261*E261)+(F261*G261)+(H261*I261)+(J261*K261)</f>
        <v>0</v>
      </c>
      <c r="N261" s="65" t="s">
        <v>202</v>
      </c>
    </row>
    <row r="262" spans="1:14" ht="11" customHeight="1" x14ac:dyDescent="0.15">
      <c r="A262" s="6"/>
      <c r="B262" s="61"/>
      <c r="C262" s="64"/>
      <c r="D262" s="63"/>
      <c r="E262" s="64"/>
      <c r="F262" s="63"/>
      <c r="G262" s="64"/>
      <c r="H262" s="63"/>
      <c r="I262" s="64"/>
      <c r="J262" s="63"/>
      <c r="K262" s="64"/>
      <c r="L262" s="66">
        <f t="shared" si="61"/>
        <v>0</v>
      </c>
      <c r="M262" s="67">
        <f t="shared" si="62"/>
        <v>0</v>
      </c>
      <c r="N262" s="65"/>
    </row>
    <row r="263" spans="1:14" ht="11" customHeight="1" x14ac:dyDescent="0.15">
      <c r="A263" s="6"/>
      <c r="B263" s="61"/>
      <c r="C263" s="64"/>
      <c r="D263" s="63"/>
      <c r="E263" s="64"/>
      <c r="F263" s="63"/>
      <c r="G263" s="64"/>
      <c r="H263" s="63"/>
      <c r="I263" s="64"/>
      <c r="J263" s="63"/>
      <c r="K263" s="64"/>
      <c r="L263" s="66">
        <f t="shared" si="61"/>
        <v>0</v>
      </c>
      <c r="M263" s="67">
        <f t="shared" si="62"/>
        <v>0</v>
      </c>
      <c r="N263" s="65"/>
    </row>
    <row r="264" spans="1:14" ht="11" customHeight="1" x14ac:dyDescent="0.15">
      <c r="A264" s="6"/>
      <c r="B264" s="61"/>
      <c r="C264" s="64"/>
      <c r="D264" s="63"/>
      <c r="E264" s="64"/>
      <c r="F264" s="63"/>
      <c r="G264" s="64"/>
      <c r="H264" s="63"/>
      <c r="I264" s="64"/>
      <c r="J264" s="63"/>
      <c r="K264" s="64"/>
      <c r="L264" s="66">
        <f t="shared" si="61"/>
        <v>0</v>
      </c>
      <c r="M264" s="67">
        <f t="shared" si="62"/>
        <v>0</v>
      </c>
      <c r="N264" s="65"/>
    </row>
    <row r="265" spans="1:14" ht="11" customHeight="1" x14ac:dyDescent="0.15">
      <c r="A265" s="6"/>
      <c r="B265" s="61"/>
      <c r="C265" s="64"/>
      <c r="D265" s="63"/>
      <c r="E265" s="64"/>
      <c r="F265" s="63"/>
      <c r="G265" s="64"/>
      <c r="H265" s="63"/>
      <c r="I265" s="64"/>
      <c r="J265" s="63"/>
      <c r="K265" s="64"/>
      <c r="L265" s="66">
        <f t="shared" si="61"/>
        <v>0</v>
      </c>
      <c r="M265" s="67">
        <f t="shared" si="62"/>
        <v>0</v>
      </c>
      <c r="N265" s="65"/>
    </row>
    <row r="266" spans="1:14" ht="11" customHeight="1" x14ac:dyDescent="0.15">
      <c r="A266" s="6"/>
      <c r="B266" s="61"/>
      <c r="C266" s="64"/>
      <c r="D266" s="63"/>
      <c r="E266" s="64"/>
      <c r="F266" s="63"/>
      <c r="G266" s="64"/>
      <c r="H266" s="63"/>
      <c r="I266" s="64"/>
      <c r="J266" s="63"/>
      <c r="K266" s="64"/>
      <c r="L266" s="66">
        <f t="shared" si="61"/>
        <v>0</v>
      </c>
      <c r="M266" s="67">
        <f t="shared" si="62"/>
        <v>0</v>
      </c>
      <c r="N266" s="65"/>
    </row>
    <row r="267" spans="1:14" ht="11" customHeight="1" x14ac:dyDescent="0.15">
      <c r="A267" s="7" t="s">
        <v>11</v>
      </c>
      <c r="B267" s="8">
        <f>SUM(B256:B266)</f>
        <v>0</v>
      </c>
      <c r="C267" s="9">
        <f>SUMPRODUCT(B256:B266,C256:C266)</f>
        <v>0</v>
      </c>
      <c r="D267" s="8">
        <f>SUM(D256:D266)</f>
        <v>0</v>
      </c>
      <c r="E267" s="9">
        <f>SUMPRODUCT(D256:D266,E256:E266)</f>
        <v>0</v>
      </c>
      <c r="F267" s="8">
        <f>SUM(F256:F266)</f>
        <v>0</v>
      </c>
      <c r="G267" s="9">
        <f>SUMPRODUCT(F256:F266,G256:G266)</f>
        <v>0</v>
      </c>
      <c r="H267" s="8">
        <f>SUM(H256:H266)</f>
        <v>0</v>
      </c>
      <c r="I267" s="9">
        <f>SUMPRODUCT(H256:H266,I256:I266)</f>
        <v>0</v>
      </c>
      <c r="J267" s="8">
        <f>SUM(J256:J266)</f>
        <v>0</v>
      </c>
      <c r="K267" s="9">
        <f>SUMPRODUCT(J256:J266,K256:K266)</f>
        <v>0</v>
      </c>
      <c r="L267" s="10">
        <f t="shared" ref="L267:M267" si="63">SUM(L256:L266)</f>
        <v>0</v>
      </c>
      <c r="M267" s="11">
        <f t="shared" si="63"/>
        <v>0</v>
      </c>
      <c r="N267" s="46"/>
    </row>
    <row r="268" spans="1:14" ht="11" customHeight="1" x14ac:dyDescent="0.15">
      <c r="A268" s="364" t="s">
        <v>12</v>
      </c>
      <c r="B268" s="361"/>
      <c r="C268" s="361"/>
      <c r="D268" s="361"/>
      <c r="E268" s="361"/>
      <c r="F268" s="361"/>
      <c r="G268" s="361"/>
      <c r="H268" s="361"/>
      <c r="I268" s="361"/>
      <c r="J268" s="361"/>
      <c r="K268" s="361"/>
      <c r="L268" s="361"/>
      <c r="M268" s="361"/>
      <c r="N268" s="48"/>
    </row>
    <row r="269" spans="1:14" ht="33" customHeight="1" x14ac:dyDescent="0.15">
      <c r="A269" s="362"/>
      <c r="B269" s="363"/>
      <c r="C269" s="363"/>
      <c r="D269" s="363"/>
      <c r="E269" s="363"/>
      <c r="F269" s="363"/>
      <c r="G269" s="363"/>
      <c r="H269" s="363"/>
      <c r="I269" s="363"/>
      <c r="J269" s="363"/>
      <c r="K269" s="363"/>
      <c r="L269" s="365"/>
      <c r="M269" s="365"/>
      <c r="N269" s="48"/>
    </row>
    <row r="270" spans="1:14" ht="11" customHeight="1" x14ac:dyDescent="0.15">
      <c r="A270" s="186" t="s">
        <v>84</v>
      </c>
      <c r="B270" s="2" t="s">
        <v>0</v>
      </c>
      <c r="C270" s="49" t="s">
        <v>1</v>
      </c>
      <c r="D270" s="50" t="s">
        <v>2</v>
      </c>
      <c r="E270" s="49" t="s">
        <v>1</v>
      </c>
      <c r="F270" s="50" t="s">
        <v>3</v>
      </c>
      <c r="G270" s="49" t="s">
        <v>1</v>
      </c>
      <c r="H270" s="50" t="s">
        <v>4</v>
      </c>
      <c r="I270" s="49" t="s">
        <v>1</v>
      </c>
      <c r="J270" s="50" t="s">
        <v>5</v>
      </c>
      <c r="K270" s="49" t="s">
        <v>1</v>
      </c>
      <c r="L270" s="84" t="s">
        <v>6</v>
      </c>
      <c r="M270" s="78" t="s">
        <v>7</v>
      </c>
      <c r="N270" s="79" t="s">
        <v>8</v>
      </c>
    </row>
    <row r="271" spans="1:14" ht="11" customHeight="1" x14ac:dyDescent="0.15">
      <c r="A271" s="6" t="s">
        <v>170</v>
      </c>
      <c r="B271" s="61"/>
      <c r="C271" s="64"/>
      <c r="D271" s="63"/>
      <c r="E271" s="64"/>
      <c r="F271" s="63"/>
      <c r="G271" s="64"/>
      <c r="H271" s="63"/>
      <c r="I271" s="64"/>
      <c r="J271" s="63"/>
      <c r="K271" s="64"/>
      <c r="L271" s="66">
        <f t="shared" ref="L271:L277" si="64">B271+D271+F271+H271+J271</f>
        <v>0</v>
      </c>
      <c r="M271" s="67">
        <f t="shared" ref="M271:M277" si="65">(B271*C271)+(D271*E271)+(F271*G271)+(H271*I271)+(J271*K271)</f>
        <v>0</v>
      </c>
      <c r="N271" s="65" t="s">
        <v>10</v>
      </c>
    </row>
    <row r="272" spans="1:14" ht="11" customHeight="1" x14ac:dyDescent="0.15">
      <c r="A272" s="6" t="s">
        <v>85</v>
      </c>
      <c r="B272" s="61"/>
      <c r="C272" s="64"/>
      <c r="D272" s="63"/>
      <c r="E272" s="64"/>
      <c r="F272" s="63"/>
      <c r="G272" s="64"/>
      <c r="H272" s="63"/>
      <c r="I272" s="64"/>
      <c r="J272" s="63"/>
      <c r="K272" s="64"/>
      <c r="L272" s="66">
        <f t="shared" si="64"/>
        <v>0</v>
      </c>
      <c r="M272" s="67">
        <f t="shared" si="65"/>
        <v>0</v>
      </c>
      <c r="N272" s="65" t="s">
        <v>10</v>
      </c>
    </row>
    <row r="273" spans="1:14" ht="11" customHeight="1" x14ac:dyDescent="0.15">
      <c r="A273" s="6" t="s">
        <v>171</v>
      </c>
      <c r="B273" s="61"/>
      <c r="C273" s="64"/>
      <c r="D273" s="63"/>
      <c r="E273" s="64"/>
      <c r="F273" s="63"/>
      <c r="G273" s="64"/>
      <c r="H273" s="63"/>
      <c r="I273" s="64"/>
      <c r="J273" s="63"/>
      <c r="K273" s="64"/>
      <c r="L273" s="66">
        <f t="shared" si="64"/>
        <v>0</v>
      </c>
      <c r="M273" s="67">
        <f t="shared" si="65"/>
        <v>0</v>
      </c>
      <c r="N273" s="65" t="s">
        <v>10</v>
      </c>
    </row>
    <row r="274" spans="1:14" ht="11" customHeight="1" x14ac:dyDescent="0.15">
      <c r="A274" s="6" t="s">
        <v>172</v>
      </c>
      <c r="B274" s="61"/>
      <c r="C274" s="64"/>
      <c r="D274" s="63"/>
      <c r="E274" s="64"/>
      <c r="F274" s="63"/>
      <c r="G274" s="64"/>
      <c r="H274" s="63"/>
      <c r="I274" s="64"/>
      <c r="J274" s="63"/>
      <c r="K274" s="64"/>
      <c r="L274" s="66">
        <f t="shared" si="64"/>
        <v>0</v>
      </c>
      <c r="M274" s="67">
        <f t="shared" si="65"/>
        <v>0</v>
      </c>
      <c r="N274" s="65" t="s">
        <v>10</v>
      </c>
    </row>
    <row r="275" spans="1:14" ht="11" customHeight="1" x14ac:dyDescent="0.15">
      <c r="A275" s="6" t="s">
        <v>173</v>
      </c>
      <c r="B275" s="61"/>
      <c r="C275" s="64"/>
      <c r="D275" s="63"/>
      <c r="E275" s="64"/>
      <c r="F275" s="63"/>
      <c r="G275" s="64"/>
      <c r="H275" s="63"/>
      <c r="I275" s="64"/>
      <c r="J275" s="63"/>
      <c r="K275" s="64"/>
      <c r="L275" s="66">
        <f t="shared" si="64"/>
        <v>0</v>
      </c>
      <c r="M275" s="67">
        <f t="shared" si="65"/>
        <v>0</v>
      </c>
      <c r="N275" s="65" t="s">
        <v>10</v>
      </c>
    </row>
    <row r="276" spans="1:14" ht="11" customHeight="1" x14ac:dyDescent="0.15">
      <c r="A276" s="6" t="s">
        <v>174</v>
      </c>
      <c r="B276" s="61"/>
      <c r="C276" s="64"/>
      <c r="D276" s="63"/>
      <c r="E276" s="64"/>
      <c r="F276" s="63"/>
      <c r="G276" s="64"/>
      <c r="H276" s="63"/>
      <c r="I276" s="64"/>
      <c r="J276" s="63"/>
      <c r="K276" s="64"/>
      <c r="L276" s="66">
        <f t="shared" si="64"/>
        <v>0</v>
      </c>
      <c r="M276" s="67">
        <f t="shared" si="65"/>
        <v>0</v>
      </c>
      <c r="N276" s="65" t="s">
        <v>10</v>
      </c>
    </row>
    <row r="277" spans="1:14" ht="11" customHeight="1" x14ac:dyDescent="0.15">
      <c r="A277" s="6" t="s">
        <v>175</v>
      </c>
      <c r="B277" s="61"/>
      <c r="C277" s="64"/>
      <c r="D277" s="63"/>
      <c r="E277" s="64"/>
      <c r="F277" s="63"/>
      <c r="G277" s="64"/>
      <c r="H277" s="63"/>
      <c r="I277" s="64"/>
      <c r="J277" s="63"/>
      <c r="K277" s="64"/>
      <c r="L277" s="66">
        <f t="shared" si="64"/>
        <v>0</v>
      </c>
      <c r="M277" s="67">
        <f t="shared" si="65"/>
        <v>0</v>
      </c>
      <c r="N277" s="65" t="s">
        <v>10</v>
      </c>
    </row>
    <row r="278" spans="1:14" ht="11" customHeight="1" x14ac:dyDescent="0.15">
      <c r="A278" s="6"/>
      <c r="B278" s="61"/>
      <c r="C278" s="64"/>
      <c r="D278" s="63"/>
      <c r="E278" s="64"/>
      <c r="F278" s="63"/>
      <c r="G278" s="64"/>
      <c r="H278" s="63"/>
      <c r="I278" s="64"/>
      <c r="J278" s="63"/>
      <c r="K278" s="64"/>
      <c r="L278" s="66">
        <f t="shared" ref="L278:L282" si="66">B278+D278+F278+H278+J278</f>
        <v>0</v>
      </c>
      <c r="M278" s="67">
        <f t="shared" ref="M278:M282" si="67">(B278*C278)+(D278*E278)+(F278*G278)+(H278*I278)+(J278*K278)</f>
        <v>0</v>
      </c>
      <c r="N278" s="65"/>
    </row>
    <row r="279" spans="1:14" ht="11" customHeight="1" x14ac:dyDescent="0.15">
      <c r="A279" s="6"/>
      <c r="B279" s="61"/>
      <c r="C279" s="64"/>
      <c r="D279" s="63"/>
      <c r="E279" s="64"/>
      <c r="F279" s="63"/>
      <c r="G279" s="64"/>
      <c r="H279" s="63"/>
      <c r="I279" s="64"/>
      <c r="J279" s="63"/>
      <c r="K279" s="64"/>
      <c r="L279" s="66">
        <f t="shared" si="66"/>
        <v>0</v>
      </c>
      <c r="M279" s="67">
        <f t="shared" si="67"/>
        <v>0</v>
      </c>
      <c r="N279" s="65"/>
    </row>
    <row r="280" spans="1:14" ht="11" customHeight="1" x14ac:dyDescent="0.15">
      <c r="A280" s="6"/>
      <c r="B280" s="61"/>
      <c r="C280" s="64"/>
      <c r="D280" s="63"/>
      <c r="E280" s="64"/>
      <c r="F280" s="63"/>
      <c r="G280" s="64"/>
      <c r="H280" s="63"/>
      <c r="I280" s="64"/>
      <c r="J280" s="63"/>
      <c r="K280" s="64"/>
      <c r="L280" s="66">
        <f t="shared" si="66"/>
        <v>0</v>
      </c>
      <c r="M280" s="67">
        <f t="shared" si="67"/>
        <v>0</v>
      </c>
      <c r="N280" s="65"/>
    </row>
    <row r="281" spans="1:14" ht="11" customHeight="1" x14ac:dyDescent="0.15">
      <c r="A281" s="6"/>
      <c r="B281" s="61"/>
      <c r="C281" s="64"/>
      <c r="D281" s="63"/>
      <c r="E281" s="64"/>
      <c r="F281" s="63"/>
      <c r="G281" s="64"/>
      <c r="H281" s="63"/>
      <c r="I281" s="64"/>
      <c r="J281" s="63"/>
      <c r="K281" s="64"/>
      <c r="L281" s="66">
        <f t="shared" si="66"/>
        <v>0</v>
      </c>
      <c r="M281" s="67">
        <f t="shared" si="67"/>
        <v>0</v>
      </c>
      <c r="N281" s="65"/>
    </row>
    <row r="282" spans="1:14" ht="11" customHeight="1" x14ac:dyDescent="0.15">
      <c r="A282" s="6"/>
      <c r="B282" s="61"/>
      <c r="C282" s="64"/>
      <c r="D282" s="63"/>
      <c r="E282" s="64"/>
      <c r="F282" s="63"/>
      <c r="G282" s="64"/>
      <c r="H282" s="63"/>
      <c r="I282" s="64"/>
      <c r="J282" s="63"/>
      <c r="K282" s="64"/>
      <c r="L282" s="66">
        <f t="shared" si="66"/>
        <v>0</v>
      </c>
      <c r="M282" s="67">
        <f t="shared" si="67"/>
        <v>0</v>
      </c>
      <c r="N282" s="65"/>
    </row>
    <row r="283" spans="1:14" ht="11" customHeight="1" x14ac:dyDescent="0.15">
      <c r="A283" s="7" t="s">
        <v>11</v>
      </c>
      <c r="B283" s="8">
        <f>SUM(B271:B282)</f>
        <v>0</v>
      </c>
      <c r="C283" s="9">
        <f>SUMPRODUCT(B271:B282,C271:C282)</f>
        <v>0</v>
      </c>
      <c r="D283" s="8">
        <f>SUM(D271:D282)</f>
        <v>0</v>
      </c>
      <c r="E283" s="9">
        <f>SUMPRODUCT(D271:D282,E271:E282)</f>
        <v>0</v>
      </c>
      <c r="F283" s="8">
        <f>SUM(F271:F282)</f>
        <v>0</v>
      </c>
      <c r="G283" s="9">
        <f>SUMPRODUCT(F271:F282,G271:G282)</f>
        <v>0</v>
      </c>
      <c r="H283" s="8">
        <f>SUM(H271:H282)</f>
        <v>0</v>
      </c>
      <c r="I283" s="9">
        <f>SUMPRODUCT(H271:H282,I271:I282)</f>
        <v>0</v>
      </c>
      <c r="J283" s="8">
        <f>SUM(J271:J282)</f>
        <v>0</v>
      </c>
      <c r="K283" s="9">
        <f>SUMPRODUCT(J271:J282,K271:K282)</f>
        <v>0</v>
      </c>
      <c r="L283" s="177">
        <f t="shared" ref="L283:M283" si="68">SUM(L271:L282)</f>
        <v>0</v>
      </c>
      <c r="M283" s="178">
        <f t="shared" si="68"/>
        <v>0</v>
      </c>
      <c r="N283" s="46"/>
    </row>
    <row r="284" spans="1:14" ht="11" customHeight="1" x14ac:dyDescent="0.15">
      <c r="A284" s="364" t="s">
        <v>12</v>
      </c>
      <c r="B284" s="361"/>
      <c r="C284" s="361"/>
      <c r="D284" s="361"/>
      <c r="E284" s="361"/>
      <c r="F284" s="361"/>
      <c r="G284" s="361"/>
      <c r="H284" s="361"/>
      <c r="I284" s="361"/>
      <c r="J284" s="361"/>
      <c r="K284" s="361"/>
      <c r="L284" s="361"/>
      <c r="M284" s="361"/>
      <c r="N284" s="48"/>
    </row>
    <row r="285" spans="1:14" ht="34" customHeight="1" x14ac:dyDescent="0.15">
      <c r="A285" s="362"/>
      <c r="B285" s="363"/>
      <c r="C285" s="363"/>
      <c r="D285" s="363"/>
      <c r="E285" s="363"/>
      <c r="F285" s="363"/>
      <c r="G285" s="363"/>
      <c r="H285" s="363"/>
      <c r="I285" s="363"/>
      <c r="J285" s="363"/>
      <c r="K285" s="363"/>
      <c r="L285" s="365"/>
      <c r="M285" s="365"/>
      <c r="N285" s="48"/>
    </row>
    <row r="286" spans="1:14" ht="11" customHeight="1" x14ac:dyDescent="0.15">
      <c r="A286" s="187" t="s">
        <v>86</v>
      </c>
      <c r="B286" s="2" t="s">
        <v>0</v>
      </c>
      <c r="C286" s="49" t="s">
        <v>1</v>
      </c>
      <c r="D286" s="50" t="s">
        <v>2</v>
      </c>
      <c r="E286" s="49" t="s">
        <v>1</v>
      </c>
      <c r="F286" s="50" t="s">
        <v>3</v>
      </c>
      <c r="G286" s="49" t="s">
        <v>1</v>
      </c>
      <c r="H286" s="50" t="s">
        <v>4</v>
      </c>
      <c r="I286" s="49" t="s">
        <v>1</v>
      </c>
      <c r="J286" s="50" t="s">
        <v>5</v>
      </c>
      <c r="K286" s="49" t="s">
        <v>1</v>
      </c>
      <c r="L286" s="84" t="s">
        <v>6</v>
      </c>
      <c r="M286" s="78" t="s">
        <v>7</v>
      </c>
      <c r="N286" s="79" t="s">
        <v>8</v>
      </c>
    </row>
    <row r="287" spans="1:14" ht="11" customHeight="1" x14ac:dyDescent="0.15">
      <c r="A287" s="26" t="s">
        <v>176</v>
      </c>
      <c r="B287" s="61"/>
      <c r="C287" s="64"/>
      <c r="D287" s="63"/>
      <c r="E287" s="64"/>
      <c r="F287" s="63"/>
      <c r="G287" s="64"/>
      <c r="H287" s="63"/>
      <c r="I287" s="64"/>
      <c r="J287" s="63"/>
      <c r="K287" s="64"/>
      <c r="L287" s="66">
        <f>B287+D287+F287+H287+J287</f>
        <v>0</v>
      </c>
      <c r="M287" s="67">
        <f>(B287*C287)+(D287*E287)+(F287*G287)+(H287*I287)+(J287*K287)</f>
        <v>0</v>
      </c>
      <c r="N287" s="65" t="s">
        <v>87</v>
      </c>
    </row>
    <row r="288" spans="1:14" ht="11" customHeight="1" x14ac:dyDescent="0.15">
      <c r="A288" s="26" t="s">
        <v>197</v>
      </c>
      <c r="B288" s="61"/>
      <c r="C288" s="64"/>
      <c r="D288" s="63"/>
      <c r="E288" s="64"/>
      <c r="F288" s="63"/>
      <c r="G288" s="64"/>
      <c r="H288" s="63"/>
      <c r="I288" s="64"/>
      <c r="J288" s="63"/>
      <c r="K288" s="64"/>
      <c r="L288" s="66">
        <f>B288+D288+F288+H288+J288</f>
        <v>0</v>
      </c>
      <c r="M288" s="67">
        <f>(B288*C288)+(D288*E288)+(F288*G288)+(H288*I288)+(J288*K288)</f>
        <v>0</v>
      </c>
      <c r="N288" s="65" t="s">
        <v>87</v>
      </c>
    </row>
    <row r="289" spans="1:14" ht="11" customHeight="1" x14ac:dyDescent="0.15">
      <c r="A289" s="26"/>
      <c r="B289" s="61"/>
      <c r="C289" s="64"/>
      <c r="D289" s="63"/>
      <c r="E289" s="64"/>
      <c r="F289" s="63"/>
      <c r="G289" s="64"/>
      <c r="H289" s="63"/>
      <c r="I289" s="64"/>
      <c r="J289" s="63"/>
      <c r="K289" s="64"/>
      <c r="L289" s="66">
        <f t="shared" ref="L289:L293" si="69">B289+D289+F289+H289+J289</f>
        <v>0</v>
      </c>
      <c r="M289" s="67">
        <f t="shared" ref="M289:M293" si="70">(B289*C289)+(D289*E289)+(F289*G289)+(H289*I289)+(J289*K289)</f>
        <v>0</v>
      </c>
      <c r="N289" s="65"/>
    </row>
    <row r="290" spans="1:14" ht="11" customHeight="1" x14ac:dyDescent="0.15">
      <c r="A290" s="26"/>
      <c r="B290" s="61"/>
      <c r="C290" s="64"/>
      <c r="D290" s="63"/>
      <c r="E290" s="64"/>
      <c r="F290" s="63"/>
      <c r="G290" s="64"/>
      <c r="H290" s="63"/>
      <c r="I290" s="64"/>
      <c r="J290" s="63"/>
      <c r="K290" s="64"/>
      <c r="L290" s="66">
        <f t="shared" si="69"/>
        <v>0</v>
      </c>
      <c r="M290" s="67">
        <f t="shared" si="70"/>
        <v>0</v>
      </c>
      <c r="N290" s="65"/>
    </row>
    <row r="291" spans="1:14" ht="11" customHeight="1" x14ac:dyDescent="0.15">
      <c r="A291" s="26"/>
      <c r="B291" s="61"/>
      <c r="C291" s="64"/>
      <c r="D291" s="63"/>
      <c r="E291" s="64"/>
      <c r="F291" s="63"/>
      <c r="G291" s="64"/>
      <c r="H291" s="63"/>
      <c r="I291" s="64"/>
      <c r="J291" s="63"/>
      <c r="K291" s="64"/>
      <c r="L291" s="66">
        <f t="shared" si="69"/>
        <v>0</v>
      </c>
      <c r="M291" s="67">
        <f t="shared" si="70"/>
        <v>0</v>
      </c>
      <c r="N291" s="65"/>
    </row>
    <row r="292" spans="1:14" ht="11" customHeight="1" x14ac:dyDescent="0.15">
      <c r="A292" s="26"/>
      <c r="B292" s="61"/>
      <c r="C292" s="64"/>
      <c r="D292" s="63"/>
      <c r="E292" s="64"/>
      <c r="F292" s="63"/>
      <c r="G292" s="64"/>
      <c r="H292" s="63"/>
      <c r="I292" s="64"/>
      <c r="J292" s="63"/>
      <c r="K292" s="64"/>
      <c r="L292" s="66">
        <f t="shared" si="69"/>
        <v>0</v>
      </c>
      <c r="M292" s="67">
        <f t="shared" si="70"/>
        <v>0</v>
      </c>
      <c r="N292" s="65"/>
    </row>
    <row r="293" spans="1:14" ht="11" customHeight="1" x14ac:dyDescent="0.15">
      <c r="A293" s="26"/>
      <c r="B293" s="61"/>
      <c r="C293" s="64"/>
      <c r="D293" s="63"/>
      <c r="E293" s="64"/>
      <c r="F293" s="63"/>
      <c r="G293" s="64"/>
      <c r="H293" s="63"/>
      <c r="I293" s="64"/>
      <c r="J293" s="63"/>
      <c r="K293" s="64"/>
      <c r="L293" s="66">
        <f t="shared" si="69"/>
        <v>0</v>
      </c>
      <c r="M293" s="67">
        <f t="shared" si="70"/>
        <v>0</v>
      </c>
      <c r="N293" s="65"/>
    </row>
    <row r="294" spans="1:14" ht="11" customHeight="1" x14ac:dyDescent="0.15">
      <c r="A294" s="7" t="s">
        <v>11</v>
      </c>
      <c r="B294" s="8">
        <f>SUM(B287:B293)</f>
        <v>0</v>
      </c>
      <c r="C294" s="9">
        <f>SUMPRODUCT(B287:B293,C287:C293)</f>
        <v>0</v>
      </c>
      <c r="D294" s="8">
        <f>SUM(D287:D293)</f>
        <v>0</v>
      </c>
      <c r="E294" s="9">
        <f>SUMPRODUCT(D287:D293,E287:E293)</f>
        <v>0</v>
      </c>
      <c r="F294" s="8">
        <f>SUM(F287:F293)</f>
        <v>0</v>
      </c>
      <c r="G294" s="9">
        <f>SUMPRODUCT(F287:F293,G287:G293)</f>
        <v>0</v>
      </c>
      <c r="H294" s="8">
        <f>SUM(H287:H293)</f>
        <v>0</v>
      </c>
      <c r="I294" s="9">
        <f>SUMPRODUCT(H287:H293,I287:I293)</f>
        <v>0</v>
      </c>
      <c r="J294" s="8">
        <f>SUM(J287:J293)</f>
        <v>0</v>
      </c>
      <c r="K294" s="9">
        <f>SUMPRODUCT(J287:J293,K287:K293)</f>
        <v>0</v>
      </c>
      <c r="L294" s="168">
        <f t="shared" ref="L294:M294" si="71">SUM(L287:L293)</f>
        <v>0</v>
      </c>
      <c r="M294" s="169">
        <f t="shared" si="71"/>
        <v>0</v>
      </c>
      <c r="N294" s="46"/>
    </row>
    <row r="295" spans="1:14" ht="11" customHeight="1" x14ac:dyDescent="0.15">
      <c r="A295" s="364" t="s">
        <v>12</v>
      </c>
      <c r="B295" s="361"/>
      <c r="C295" s="361"/>
      <c r="D295" s="361"/>
      <c r="E295" s="361"/>
      <c r="F295" s="361"/>
      <c r="G295" s="361"/>
      <c r="H295" s="361"/>
      <c r="I295" s="361"/>
      <c r="J295" s="361"/>
      <c r="K295" s="361"/>
      <c r="L295" s="361"/>
      <c r="M295" s="361"/>
      <c r="N295" s="48"/>
    </row>
    <row r="296" spans="1:14" ht="32" customHeight="1" x14ac:dyDescent="0.15">
      <c r="A296" s="362"/>
      <c r="B296" s="363"/>
      <c r="C296" s="363"/>
      <c r="D296" s="363"/>
      <c r="E296" s="363"/>
      <c r="F296" s="363"/>
      <c r="G296" s="363"/>
      <c r="H296" s="363"/>
      <c r="I296" s="363"/>
      <c r="J296" s="363"/>
      <c r="K296" s="363"/>
      <c r="L296" s="365"/>
      <c r="M296" s="365"/>
      <c r="N296" s="48"/>
    </row>
    <row r="297" spans="1:14" ht="11" customHeight="1" x14ac:dyDescent="0.15">
      <c r="A297" s="188" t="s">
        <v>88</v>
      </c>
      <c r="B297" s="2" t="s">
        <v>0</v>
      </c>
      <c r="C297" s="49" t="s">
        <v>1</v>
      </c>
      <c r="D297" s="50" t="s">
        <v>2</v>
      </c>
      <c r="E297" s="49" t="s">
        <v>1</v>
      </c>
      <c r="F297" s="50" t="s">
        <v>3</v>
      </c>
      <c r="G297" s="49" t="s">
        <v>1</v>
      </c>
      <c r="H297" s="50" t="s">
        <v>4</v>
      </c>
      <c r="I297" s="49" t="s">
        <v>1</v>
      </c>
      <c r="J297" s="50" t="s">
        <v>5</v>
      </c>
      <c r="K297" s="49" t="s">
        <v>1</v>
      </c>
      <c r="L297" s="73" t="s">
        <v>6</v>
      </c>
      <c r="M297" s="74" t="s">
        <v>7</v>
      </c>
      <c r="N297" s="75" t="s">
        <v>8</v>
      </c>
    </row>
    <row r="298" spans="1:14" ht="11" customHeight="1" x14ac:dyDescent="0.15">
      <c r="A298" s="26" t="s">
        <v>199</v>
      </c>
      <c r="B298" s="61"/>
      <c r="C298" s="64"/>
      <c r="D298" s="61"/>
      <c r="E298" s="64"/>
      <c r="F298" s="61"/>
      <c r="G298" s="64"/>
      <c r="H298" s="61"/>
      <c r="I298" s="64"/>
      <c r="J298" s="61"/>
      <c r="K298" s="64"/>
      <c r="L298" s="66">
        <f t="shared" ref="L298:L305" si="72">B298+D298+F298+H298+J298</f>
        <v>0</v>
      </c>
      <c r="M298" s="67">
        <f t="shared" ref="M298:M305" si="73">(B298*C298)+(D298*E298)+(F298*G298)+(H298*I298)+(J298*K298)</f>
        <v>0</v>
      </c>
      <c r="N298" s="65"/>
    </row>
    <row r="299" spans="1:14" ht="11" customHeight="1" x14ac:dyDescent="0.15">
      <c r="A299" s="26"/>
      <c r="B299" s="61"/>
      <c r="C299" s="64"/>
      <c r="D299" s="61"/>
      <c r="E299" s="64"/>
      <c r="F299" s="61"/>
      <c r="G299" s="64"/>
      <c r="H299" s="61"/>
      <c r="I299" s="64"/>
      <c r="J299" s="61"/>
      <c r="K299" s="64"/>
      <c r="L299" s="66">
        <f t="shared" si="72"/>
        <v>0</v>
      </c>
      <c r="M299" s="67">
        <f t="shared" si="73"/>
        <v>0</v>
      </c>
      <c r="N299" s="85"/>
    </row>
    <row r="300" spans="1:14" ht="11" customHeight="1" x14ac:dyDescent="0.15">
      <c r="A300" s="26"/>
      <c r="B300" s="61"/>
      <c r="C300" s="64"/>
      <c r="D300" s="61"/>
      <c r="E300" s="64"/>
      <c r="F300" s="61"/>
      <c r="G300" s="64"/>
      <c r="H300" s="61"/>
      <c r="I300" s="64"/>
      <c r="J300" s="61"/>
      <c r="K300" s="64"/>
      <c r="L300" s="66">
        <f t="shared" si="72"/>
        <v>0</v>
      </c>
      <c r="M300" s="67">
        <f t="shared" si="73"/>
        <v>0</v>
      </c>
      <c r="N300" s="65"/>
    </row>
    <row r="301" spans="1:14" ht="11" customHeight="1" x14ac:dyDescent="0.15">
      <c r="A301" s="26"/>
      <c r="B301" s="61"/>
      <c r="C301" s="64"/>
      <c r="D301" s="61"/>
      <c r="E301" s="64"/>
      <c r="F301" s="61"/>
      <c r="G301" s="64"/>
      <c r="H301" s="61"/>
      <c r="I301" s="64"/>
      <c r="J301" s="61"/>
      <c r="K301" s="64"/>
      <c r="L301" s="66">
        <f t="shared" si="72"/>
        <v>0</v>
      </c>
      <c r="M301" s="67">
        <f t="shared" si="73"/>
        <v>0</v>
      </c>
      <c r="N301" s="65"/>
    </row>
    <row r="302" spans="1:14" ht="11" customHeight="1" x14ac:dyDescent="0.15">
      <c r="A302" s="26"/>
      <c r="B302" s="61"/>
      <c r="C302" s="64"/>
      <c r="D302" s="61"/>
      <c r="E302" s="64"/>
      <c r="F302" s="61"/>
      <c r="G302" s="64"/>
      <c r="H302" s="61"/>
      <c r="I302" s="64"/>
      <c r="J302" s="61"/>
      <c r="K302" s="64"/>
      <c r="L302" s="66">
        <f t="shared" si="72"/>
        <v>0</v>
      </c>
      <c r="M302" s="67">
        <f t="shared" si="73"/>
        <v>0</v>
      </c>
      <c r="N302" s="65"/>
    </row>
    <row r="303" spans="1:14" ht="11" customHeight="1" x14ac:dyDescent="0.15">
      <c r="A303" s="26"/>
      <c r="B303" s="61"/>
      <c r="C303" s="64"/>
      <c r="D303" s="61"/>
      <c r="E303" s="64"/>
      <c r="F303" s="61"/>
      <c r="G303" s="64"/>
      <c r="H303" s="61"/>
      <c r="I303" s="64"/>
      <c r="J303" s="61"/>
      <c r="K303" s="64"/>
      <c r="L303" s="66">
        <f t="shared" si="72"/>
        <v>0</v>
      </c>
      <c r="M303" s="67">
        <f t="shared" si="73"/>
        <v>0</v>
      </c>
      <c r="N303" s="65"/>
    </row>
    <row r="304" spans="1:14" ht="11" customHeight="1" x14ac:dyDescent="0.15">
      <c r="A304" s="26"/>
      <c r="B304" s="61"/>
      <c r="C304" s="64"/>
      <c r="D304" s="61"/>
      <c r="E304" s="64"/>
      <c r="F304" s="61"/>
      <c r="G304" s="64"/>
      <c r="H304" s="61"/>
      <c r="I304" s="64"/>
      <c r="J304" s="61"/>
      <c r="K304" s="64"/>
      <c r="L304" s="66">
        <f t="shared" ref="L304" si="74">B304+D304+F304+H304+J304</f>
        <v>0</v>
      </c>
      <c r="M304" s="67">
        <f t="shared" ref="M304" si="75">(B304*C304)+(D304*E304)+(F304*G304)+(H304*I304)+(J304*K304)</f>
        <v>0</v>
      </c>
      <c r="N304" s="65"/>
    </row>
    <row r="305" spans="1:14" ht="11" customHeight="1" x14ac:dyDescent="0.15">
      <c r="A305" s="26"/>
      <c r="B305" s="61"/>
      <c r="C305" s="64"/>
      <c r="D305" s="61"/>
      <c r="E305" s="64"/>
      <c r="F305" s="61"/>
      <c r="G305" s="64"/>
      <c r="H305" s="61"/>
      <c r="I305" s="64"/>
      <c r="J305" s="61"/>
      <c r="K305" s="64"/>
      <c r="L305" s="66">
        <f t="shared" si="72"/>
        <v>0</v>
      </c>
      <c r="M305" s="67">
        <f t="shared" si="73"/>
        <v>0</v>
      </c>
      <c r="N305" s="65"/>
    </row>
    <row r="306" spans="1:14" ht="11" customHeight="1" x14ac:dyDescent="0.15">
      <c r="A306" s="7" t="s">
        <v>11</v>
      </c>
      <c r="B306" s="8">
        <f>SUM(B298:B305)</f>
        <v>0</v>
      </c>
      <c r="C306" s="20">
        <f>SUMPRODUCT(B298:B305,C298:C305)</f>
        <v>0</v>
      </c>
      <c r="D306" s="8">
        <f>SUM(D298:D305)</f>
        <v>0</v>
      </c>
      <c r="E306" s="20">
        <f>SUMPRODUCT(D298:D305,E298:E305)</f>
        <v>0</v>
      </c>
      <c r="F306" s="8">
        <f>SUM(F298:F305)</f>
        <v>0</v>
      </c>
      <c r="G306" s="20">
        <f>SUMPRODUCT(F298:F305,G298:G305)</f>
        <v>0</v>
      </c>
      <c r="H306" s="8">
        <f>SUM(H298:H305)</f>
        <v>0</v>
      </c>
      <c r="I306" s="20">
        <f>SUMPRODUCT(H298:H305,I298:I305)</f>
        <v>0</v>
      </c>
      <c r="J306" s="8">
        <f>SUM(J298:J305)</f>
        <v>0</v>
      </c>
      <c r="K306" s="20">
        <f>SUMPRODUCT(J298:J305,K298:K305)</f>
        <v>0</v>
      </c>
      <c r="L306" s="157">
        <f t="shared" ref="L306:M306" si="76">SUM(L298:L305)</f>
        <v>0</v>
      </c>
      <c r="M306" s="158">
        <f t="shared" si="76"/>
        <v>0</v>
      </c>
      <c r="N306" s="46"/>
    </row>
    <row r="307" spans="1:14" ht="11" customHeight="1" x14ac:dyDescent="0.15">
      <c r="A307" s="364" t="s">
        <v>12</v>
      </c>
      <c r="B307" s="361"/>
      <c r="C307" s="361"/>
      <c r="D307" s="361"/>
      <c r="E307" s="361"/>
      <c r="F307" s="361"/>
      <c r="G307" s="361"/>
      <c r="H307" s="361"/>
      <c r="I307" s="361"/>
      <c r="J307" s="361"/>
      <c r="K307" s="361"/>
      <c r="L307" s="361"/>
      <c r="M307" s="361"/>
      <c r="N307" s="48"/>
    </row>
    <row r="308" spans="1:14" ht="32" customHeight="1" x14ac:dyDescent="0.15">
      <c r="A308" s="362"/>
      <c r="B308" s="363"/>
      <c r="C308" s="363"/>
      <c r="D308" s="363"/>
      <c r="E308" s="363"/>
      <c r="F308" s="363"/>
      <c r="G308" s="363"/>
      <c r="H308" s="363"/>
      <c r="I308" s="363"/>
      <c r="J308" s="363"/>
      <c r="K308" s="363"/>
      <c r="L308" s="363"/>
      <c r="M308" s="363"/>
      <c r="N308" s="47"/>
    </row>
    <row r="309" spans="1:14" ht="11" customHeight="1" x14ac:dyDescent="0.15">
      <c r="A309" s="189" t="s">
        <v>208</v>
      </c>
      <c r="B309" s="2" t="s">
        <v>0</v>
      </c>
      <c r="C309" s="49" t="s">
        <v>1</v>
      </c>
      <c r="D309" s="50" t="s">
        <v>2</v>
      </c>
      <c r="E309" s="49" t="s">
        <v>1</v>
      </c>
      <c r="F309" s="50" t="s">
        <v>3</v>
      </c>
      <c r="G309" s="49" t="s">
        <v>1</v>
      </c>
      <c r="H309" s="50" t="s">
        <v>4</v>
      </c>
      <c r="I309" s="49" t="s">
        <v>1</v>
      </c>
      <c r="J309" s="50" t="s">
        <v>5</v>
      </c>
      <c r="K309" s="49" t="s">
        <v>1</v>
      </c>
      <c r="L309" s="73" t="s">
        <v>6</v>
      </c>
      <c r="M309" s="74" t="s">
        <v>7</v>
      </c>
      <c r="N309" s="75" t="s">
        <v>8</v>
      </c>
    </row>
    <row r="310" spans="1:14" ht="11" customHeight="1" x14ac:dyDescent="0.15">
      <c r="A310" s="21"/>
      <c r="B310" s="61"/>
      <c r="C310" s="64"/>
      <c r="D310" s="61"/>
      <c r="E310" s="64"/>
      <c r="F310" s="61"/>
      <c r="G310" s="64"/>
      <c r="H310" s="61"/>
      <c r="I310" s="64"/>
      <c r="J310" s="61"/>
      <c r="K310" s="64"/>
      <c r="L310" s="66">
        <f t="shared" ref="L310:L318" si="77">B310+D310+F310+H310+J310</f>
        <v>0</v>
      </c>
      <c r="M310" s="67">
        <f t="shared" ref="M310:M318" si="78">(B310*C310)+(D310*E310)+(F310*G310)+(H310*I310)+(J310*K310)</f>
        <v>0</v>
      </c>
      <c r="N310" s="65"/>
    </row>
    <row r="311" spans="1:14" ht="11" customHeight="1" x14ac:dyDescent="0.15">
      <c r="A311" s="21"/>
      <c r="B311" s="61"/>
      <c r="C311" s="64"/>
      <c r="D311" s="61"/>
      <c r="E311" s="64"/>
      <c r="F311" s="61"/>
      <c r="G311" s="64"/>
      <c r="H311" s="61"/>
      <c r="I311" s="64"/>
      <c r="J311" s="61"/>
      <c r="K311" s="64"/>
      <c r="L311" s="66">
        <f t="shared" si="77"/>
        <v>0</v>
      </c>
      <c r="M311" s="67">
        <f t="shared" si="78"/>
        <v>0</v>
      </c>
      <c r="N311" s="65"/>
    </row>
    <row r="312" spans="1:14" ht="11" customHeight="1" x14ac:dyDescent="0.15">
      <c r="A312" s="21"/>
      <c r="B312" s="61"/>
      <c r="C312" s="64"/>
      <c r="D312" s="61"/>
      <c r="E312" s="64"/>
      <c r="F312" s="61"/>
      <c r="G312" s="64"/>
      <c r="H312" s="61"/>
      <c r="I312" s="64"/>
      <c r="J312" s="61"/>
      <c r="K312" s="64"/>
      <c r="L312" s="66">
        <f t="shared" si="77"/>
        <v>0</v>
      </c>
      <c r="M312" s="67">
        <f t="shared" si="78"/>
        <v>0</v>
      </c>
      <c r="N312" s="65"/>
    </row>
    <row r="313" spans="1:14" ht="11" customHeight="1" x14ac:dyDescent="0.15">
      <c r="A313" s="21"/>
      <c r="B313" s="61"/>
      <c r="C313" s="64"/>
      <c r="D313" s="61"/>
      <c r="E313" s="64"/>
      <c r="F313" s="61"/>
      <c r="G313" s="64"/>
      <c r="H313" s="61"/>
      <c r="I313" s="64"/>
      <c r="J313" s="61"/>
      <c r="K313" s="64"/>
      <c r="L313" s="66">
        <f t="shared" si="77"/>
        <v>0</v>
      </c>
      <c r="M313" s="67">
        <f t="shared" si="78"/>
        <v>0</v>
      </c>
      <c r="N313" s="65"/>
    </row>
    <row r="314" spans="1:14" ht="11" customHeight="1" x14ac:dyDescent="0.15">
      <c r="A314" s="21"/>
      <c r="B314" s="61"/>
      <c r="C314" s="64"/>
      <c r="D314" s="61"/>
      <c r="E314" s="64"/>
      <c r="F314" s="61"/>
      <c r="G314" s="64"/>
      <c r="H314" s="61"/>
      <c r="I314" s="64"/>
      <c r="J314" s="61"/>
      <c r="K314" s="64"/>
      <c r="L314" s="66">
        <f t="shared" si="77"/>
        <v>0</v>
      </c>
      <c r="M314" s="67">
        <f t="shared" si="78"/>
        <v>0</v>
      </c>
      <c r="N314" s="65"/>
    </row>
    <row r="315" spans="1:14" ht="11" customHeight="1" x14ac:dyDescent="0.15">
      <c r="A315" s="21"/>
      <c r="B315" s="61"/>
      <c r="C315" s="64"/>
      <c r="D315" s="61"/>
      <c r="E315" s="64"/>
      <c r="F315" s="61"/>
      <c r="G315" s="64"/>
      <c r="H315" s="61"/>
      <c r="I315" s="64"/>
      <c r="J315" s="61"/>
      <c r="K315" s="64"/>
      <c r="L315" s="66">
        <f t="shared" si="77"/>
        <v>0</v>
      </c>
      <c r="M315" s="67">
        <f t="shared" si="78"/>
        <v>0</v>
      </c>
      <c r="N315" s="65"/>
    </row>
    <row r="316" spans="1:14" ht="11" customHeight="1" x14ac:dyDescent="0.15">
      <c r="A316" s="21"/>
      <c r="B316" s="61"/>
      <c r="C316" s="64"/>
      <c r="D316" s="61"/>
      <c r="E316" s="64"/>
      <c r="F316" s="61"/>
      <c r="G316" s="64"/>
      <c r="H316" s="61"/>
      <c r="I316" s="64"/>
      <c r="J316" s="61"/>
      <c r="K316" s="64"/>
      <c r="L316" s="66">
        <f t="shared" si="77"/>
        <v>0</v>
      </c>
      <c r="M316" s="67">
        <f t="shared" si="78"/>
        <v>0</v>
      </c>
      <c r="N316" s="65"/>
    </row>
    <row r="317" spans="1:14" ht="11" customHeight="1" x14ac:dyDescent="0.15">
      <c r="A317" s="21"/>
      <c r="B317" s="61"/>
      <c r="C317" s="64"/>
      <c r="D317" s="61"/>
      <c r="E317" s="64"/>
      <c r="F317" s="61"/>
      <c r="G317" s="64"/>
      <c r="H317" s="61"/>
      <c r="I317" s="64"/>
      <c r="J317" s="61"/>
      <c r="K317" s="64"/>
      <c r="L317" s="66">
        <f t="shared" si="77"/>
        <v>0</v>
      </c>
      <c r="M317" s="67">
        <f t="shared" si="78"/>
        <v>0</v>
      </c>
      <c r="N317" s="65"/>
    </row>
    <row r="318" spans="1:14" ht="11" customHeight="1" x14ac:dyDescent="0.15">
      <c r="A318" s="26"/>
      <c r="B318" s="61"/>
      <c r="C318" s="64"/>
      <c r="D318" s="61"/>
      <c r="E318" s="64"/>
      <c r="F318" s="61"/>
      <c r="G318" s="64"/>
      <c r="H318" s="61"/>
      <c r="I318" s="64"/>
      <c r="J318" s="61"/>
      <c r="K318" s="64"/>
      <c r="L318" s="66">
        <f t="shared" si="77"/>
        <v>0</v>
      </c>
      <c r="M318" s="67">
        <f t="shared" si="78"/>
        <v>0</v>
      </c>
      <c r="N318" s="65"/>
    </row>
    <row r="319" spans="1:14" ht="11" customHeight="1" x14ac:dyDescent="0.15">
      <c r="A319" s="7" t="s">
        <v>11</v>
      </c>
      <c r="B319" s="8">
        <f>SUM(B310:B318)</f>
        <v>0</v>
      </c>
      <c r="C319" s="20">
        <f>SUMPRODUCT(B310:B318,C310:C318)</f>
        <v>0</v>
      </c>
      <c r="D319" s="8">
        <f>SUM(D310:D318)</f>
        <v>0</v>
      </c>
      <c r="E319" s="20">
        <f>SUMPRODUCT(D310:D318,E310:E318)</f>
        <v>0</v>
      </c>
      <c r="F319" s="8">
        <f>SUM(F310:F318)</f>
        <v>0</v>
      </c>
      <c r="G319" s="20">
        <f>SUMPRODUCT(F310:F318,G310:G318)</f>
        <v>0</v>
      </c>
      <c r="H319" s="8">
        <f>SUM(H310:H318)</f>
        <v>0</v>
      </c>
      <c r="I319" s="20">
        <f>SUMPRODUCT(H310:H318,I310:I318)</f>
        <v>0</v>
      </c>
      <c r="J319" s="8">
        <f>SUM(J310:J318)</f>
        <v>0</v>
      </c>
      <c r="K319" s="20">
        <f>SUMPRODUCT(J310:J318,K310:K318)</f>
        <v>0</v>
      </c>
      <c r="L319" s="175">
        <f t="shared" ref="L319:M319" si="79">SUM(L310:L318)</f>
        <v>0</v>
      </c>
      <c r="M319" s="176">
        <f t="shared" si="79"/>
        <v>0</v>
      </c>
      <c r="N319" s="48"/>
    </row>
    <row r="320" spans="1:14" ht="11" customHeight="1" x14ac:dyDescent="0.15">
      <c r="A320" s="360" t="s">
        <v>209</v>
      </c>
      <c r="B320" s="361"/>
      <c r="C320" s="361"/>
      <c r="D320" s="361"/>
      <c r="E320" s="361"/>
      <c r="F320" s="361"/>
      <c r="G320" s="361"/>
      <c r="H320" s="361"/>
      <c r="I320" s="361"/>
      <c r="J320" s="361"/>
      <c r="K320" s="361"/>
      <c r="L320" s="361"/>
      <c r="M320" s="361"/>
      <c r="N320" s="48"/>
    </row>
    <row r="321" spans="1:14" ht="21" customHeight="1" x14ac:dyDescent="0.15">
      <c r="A321" s="362"/>
      <c r="B321" s="363"/>
      <c r="C321" s="363"/>
      <c r="D321" s="363"/>
      <c r="E321" s="363"/>
      <c r="F321" s="363"/>
      <c r="G321" s="363"/>
      <c r="H321" s="363"/>
      <c r="I321" s="363"/>
      <c r="J321" s="363"/>
      <c r="K321" s="363"/>
      <c r="L321" s="363"/>
      <c r="M321" s="363"/>
      <c r="N321" s="48"/>
    </row>
    <row r="322" spans="1:14" ht="11" customHeight="1" x14ac:dyDescent="0.15">
      <c r="A322" s="22" t="s">
        <v>89</v>
      </c>
      <c r="B322" s="10">
        <f t="shared" ref="B322:M322" si="80">SUM(B15+B28+B42+B58+B70+B88+B97+B112+B131+B147+B173+B192+B231+B252+B267+B283+B294+B306+B319)</f>
        <v>0</v>
      </c>
      <c r="C322" s="101">
        <f t="shared" si="80"/>
        <v>0</v>
      </c>
      <c r="D322" s="10">
        <f t="shared" si="80"/>
        <v>0</v>
      </c>
      <c r="E322" s="101">
        <f t="shared" si="80"/>
        <v>0</v>
      </c>
      <c r="F322" s="10">
        <f t="shared" si="80"/>
        <v>0</v>
      </c>
      <c r="G322" s="101">
        <f t="shared" si="80"/>
        <v>0</v>
      </c>
      <c r="H322" s="10">
        <f t="shared" si="80"/>
        <v>0</v>
      </c>
      <c r="I322" s="101">
        <f t="shared" si="80"/>
        <v>0</v>
      </c>
      <c r="J322" s="10">
        <f t="shared" si="80"/>
        <v>0</v>
      </c>
      <c r="K322" s="101">
        <f t="shared" si="80"/>
        <v>0</v>
      </c>
      <c r="L322" s="10">
        <f t="shared" si="80"/>
        <v>0</v>
      </c>
      <c r="M322" s="101">
        <f t="shared" si="80"/>
        <v>0</v>
      </c>
      <c r="N322" s="48"/>
    </row>
    <row r="323" spans="1:14" ht="11" customHeight="1" x14ac:dyDescent="0.15">
      <c r="A323" s="54"/>
      <c r="B323" s="56"/>
      <c r="C323" s="57"/>
      <c r="D323" s="56"/>
      <c r="E323" s="57"/>
      <c r="F323" s="56"/>
      <c r="G323" s="57"/>
      <c r="H323" s="56"/>
      <c r="I323" s="57"/>
      <c r="J323" s="56"/>
      <c r="K323" s="57"/>
      <c r="L323" s="56"/>
      <c r="M323" s="57"/>
      <c r="N323" s="48"/>
    </row>
    <row r="324" spans="1:14" ht="11" customHeight="1" x14ac:dyDescent="0.15">
      <c r="A324" s="55" t="s">
        <v>90</v>
      </c>
      <c r="B324" s="151"/>
      <c r="C324" s="152"/>
      <c r="D324" s="58"/>
      <c r="E324" s="59"/>
      <c r="F324" s="58"/>
      <c r="G324" s="59"/>
      <c r="H324" s="58"/>
      <c r="I324" s="59"/>
      <c r="J324" s="58"/>
      <c r="K324" s="59"/>
      <c r="L324" s="58"/>
      <c r="M324" s="59"/>
      <c r="N324" s="48"/>
    </row>
    <row r="325" spans="1:14" ht="11" customHeight="1" x14ac:dyDescent="0.15">
      <c r="A325" s="23" t="s">
        <v>87</v>
      </c>
      <c r="B325" s="358">
        <f>SUMIF(N:N,"andy oxy",M:M)</f>
        <v>0</v>
      </c>
      <c r="C325" s="359"/>
      <c r="D325" s="60"/>
      <c r="E325" s="59"/>
      <c r="F325" s="58"/>
      <c r="G325" s="59"/>
      <c r="H325" s="58"/>
      <c r="I325" s="59"/>
      <c r="J325" s="58"/>
      <c r="K325" s="59"/>
      <c r="L325" s="58"/>
      <c r="M325" s="59"/>
      <c r="N325" s="48"/>
    </row>
    <row r="326" spans="1:14" ht="11" customHeight="1" x14ac:dyDescent="0.15">
      <c r="A326" s="23" t="s">
        <v>26</v>
      </c>
      <c r="B326" s="358">
        <f>SUMIF(N:N,"blue ridge pharmacy",M:M)</f>
        <v>0</v>
      </c>
      <c r="C326" s="359"/>
      <c r="D326" s="60"/>
      <c r="E326" s="59"/>
      <c r="F326" s="58"/>
      <c r="G326" s="59"/>
      <c r="H326" s="58"/>
      <c r="I326" s="59"/>
      <c r="J326" s="58"/>
      <c r="K326" s="59"/>
      <c r="L326" s="58"/>
      <c r="M326" s="59"/>
      <c r="N326" s="48"/>
    </row>
    <row r="327" spans="1:14" ht="11" customHeight="1" x14ac:dyDescent="0.15">
      <c r="A327" s="23" t="s">
        <v>73</v>
      </c>
      <c r="B327" s="358">
        <f>SUMIF(N:N,"butler schein",M:M)</f>
        <v>0</v>
      </c>
      <c r="C327" s="359"/>
      <c r="D327" s="60"/>
      <c r="E327" s="59"/>
      <c r="F327" s="58"/>
      <c r="G327" s="59"/>
      <c r="H327" s="58"/>
      <c r="I327" s="59"/>
      <c r="J327" s="58"/>
      <c r="K327" s="59"/>
      <c r="L327" s="58"/>
      <c r="M327" s="59"/>
      <c r="N327" s="48"/>
    </row>
    <row r="328" spans="1:14" ht="11" customHeight="1" x14ac:dyDescent="0.15">
      <c r="A328" s="23" t="s">
        <v>28</v>
      </c>
      <c r="B328" s="358">
        <f>SUMIF(N:N,"hsb",M:M)</f>
        <v>0</v>
      </c>
      <c r="C328" s="359"/>
      <c r="D328" s="60"/>
      <c r="E328" s="59"/>
      <c r="F328" s="58"/>
      <c r="G328" s="59"/>
      <c r="H328" s="58"/>
      <c r="I328" s="59"/>
      <c r="J328" s="58"/>
      <c r="K328" s="59"/>
      <c r="L328" s="58"/>
      <c r="M328" s="59"/>
      <c r="N328" s="48"/>
    </row>
    <row r="329" spans="1:14" ht="11" customHeight="1" x14ac:dyDescent="0.15">
      <c r="A329" s="23" t="s">
        <v>66</v>
      </c>
      <c r="B329" s="358">
        <f>SUMIF(N:N,"ims",M:M)</f>
        <v>0</v>
      </c>
      <c r="C329" s="359"/>
      <c r="D329" s="60"/>
      <c r="E329" s="59"/>
      <c r="F329" s="58"/>
      <c r="G329" s="59"/>
      <c r="H329" s="58"/>
      <c r="I329" s="59"/>
      <c r="J329" s="58"/>
      <c r="K329" s="59"/>
      <c r="L329" s="58"/>
      <c r="M329" s="59"/>
      <c r="N329" s="48"/>
    </row>
    <row r="330" spans="1:14" ht="11" customHeight="1" x14ac:dyDescent="0.15">
      <c r="A330" s="23" t="s">
        <v>65</v>
      </c>
      <c r="B330" s="358">
        <f>SUMIF(N:N,"med vetr",M:M)</f>
        <v>0</v>
      </c>
      <c r="C330" s="359"/>
      <c r="D330" s="60"/>
      <c r="E330" s="59"/>
      <c r="F330" s="58"/>
      <c r="G330" s="59"/>
      <c r="H330" s="58"/>
      <c r="I330" s="59"/>
      <c r="J330" s="58"/>
      <c r="K330" s="59"/>
      <c r="L330" s="58"/>
      <c r="M330" s="59"/>
      <c r="N330" s="48"/>
    </row>
    <row r="331" spans="1:14" ht="11" customHeight="1" x14ac:dyDescent="0.15">
      <c r="A331" s="23" t="s">
        <v>10</v>
      </c>
      <c r="B331" s="358">
        <f>SUMIF(N:N,"mwi",M:M)</f>
        <v>0</v>
      </c>
      <c r="C331" s="359"/>
      <c r="D331" s="60"/>
      <c r="E331" s="59"/>
      <c r="F331" s="58"/>
      <c r="G331" s="59"/>
      <c r="H331" s="58"/>
      <c r="I331" s="59"/>
      <c r="J331" s="58"/>
      <c r="K331" s="59"/>
      <c r="L331" s="58"/>
      <c r="M331" s="59"/>
      <c r="N331" s="48"/>
    </row>
    <row r="332" spans="1:14" ht="11" customHeight="1" x14ac:dyDescent="0.15">
      <c r="A332" s="102" t="s">
        <v>203</v>
      </c>
      <c r="B332" s="358">
        <f>SUMIF(N:N,"Outside Medical",M:M)</f>
        <v>0</v>
      </c>
      <c r="C332" s="359"/>
    </row>
  </sheetData>
  <sortState ref="A295:N302">
    <sortCondition ref="A295"/>
  </sortState>
  <mergeCells count="26">
    <mergeCell ref="B332:C332"/>
    <mergeCell ref="A16:M17"/>
    <mergeCell ref="A89:M89"/>
    <mergeCell ref="A268:M269"/>
    <mergeCell ref="A284:M285"/>
    <mergeCell ref="A253:M254"/>
    <mergeCell ref="A71:M71"/>
    <mergeCell ref="A59:M59"/>
    <mergeCell ref="A43:M44"/>
    <mergeCell ref="A29:M30"/>
    <mergeCell ref="A114:M115"/>
    <mergeCell ref="A132:M133"/>
    <mergeCell ref="A148:M149"/>
    <mergeCell ref="A193:M194"/>
    <mergeCell ref="A174:M175"/>
    <mergeCell ref="A232:M233"/>
    <mergeCell ref="B331:C331"/>
    <mergeCell ref="A320:M321"/>
    <mergeCell ref="B325:C325"/>
    <mergeCell ref="B326:C326"/>
    <mergeCell ref="A295:M296"/>
    <mergeCell ref="A307:M308"/>
    <mergeCell ref="B327:C327"/>
    <mergeCell ref="B328:C328"/>
    <mergeCell ref="B330:C330"/>
    <mergeCell ref="B329:C329"/>
  </mergeCells>
  <phoneticPr fontId="14" type="noConversion"/>
  <pageMargins left="0.75" right="0.75" top="1" bottom="1" header="0.5" footer="0.5"/>
  <pageSetup scale="64" fitToHeight="4" orientation="portrait" horizontalDpi="4294967292" verticalDpi="4294967292"/>
  <headerFooter>
    <oddHeader>&amp;L&amp;K000000&amp;G&amp;R&amp;"Helvetica Neue,Regular"&amp;12&amp;K000000Inventory Spreadsheet</oddHeader>
    <oddFooter xml:space="preserve">&amp;C&amp;"Helvetica Neue,Regular"&amp;8&amp;K000000Updated: 1/28/19
</oddFooter>
  </headerFooter>
  <legacyDrawingHF r:id="rId1"/>
  <extLst>
    <ext xmlns:mx="http://schemas.microsoft.com/office/mac/excel/2008/main" uri="{64002731-A6B0-56B0-2670-7721B7C09600}">
      <mx:PLV Mode="1"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7255E-590D-7A49-AB2C-6615DFCD8BE7}">
  <sheetPr>
    <pageSetUpPr fitToPage="1"/>
  </sheetPr>
  <dimension ref="A1:N332"/>
  <sheetViews>
    <sheetView view="pageLayout" zoomScale="131" zoomScaleNormal="125" zoomScalePageLayoutView="131" workbookViewId="0">
      <selection activeCell="L94" sqref="L94"/>
    </sheetView>
  </sheetViews>
  <sheetFormatPr baseColWidth="10" defaultColWidth="14.5" defaultRowHeight="11" customHeight="1" x14ac:dyDescent="0.15"/>
  <cols>
    <col min="1" max="1" width="29" style="24" bestFit="1" customWidth="1"/>
    <col min="2" max="2" width="6" style="24" customWidth="1"/>
    <col min="3" max="3" width="8.1640625" style="24" customWidth="1"/>
    <col min="4" max="4" width="6" style="24" customWidth="1"/>
    <col min="5" max="5" width="8.6640625" style="24" customWidth="1"/>
    <col min="6" max="6" width="6" style="24" customWidth="1"/>
    <col min="7" max="7" width="8.33203125" style="24" customWidth="1"/>
    <col min="8" max="8" width="6" style="24" customWidth="1"/>
    <col min="9" max="9" width="8.6640625" style="24" customWidth="1"/>
    <col min="10" max="10" width="6" style="24" customWidth="1"/>
    <col min="11" max="12" width="8" style="24" customWidth="1"/>
    <col min="13" max="13" width="9" style="24" customWidth="1"/>
    <col min="14" max="14" width="11.83203125" style="24" customWidth="1"/>
    <col min="15" max="16384" width="14.5" style="24"/>
  </cols>
  <sheetData>
    <row r="1" spans="1:14" ht="11" customHeight="1" x14ac:dyDescent="0.15">
      <c r="A1" s="179" t="s">
        <v>9</v>
      </c>
      <c r="B1" s="2" t="s">
        <v>0</v>
      </c>
      <c r="C1" s="49" t="s">
        <v>1</v>
      </c>
      <c r="D1" s="50" t="s">
        <v>2</v>
      </c>
      <c r="E1" s="49" t="s">
        <v>1</v>
      </c>
      <c r="F1" s="50" t="s">
        <v>3</v>
      </c>
      <c r="G1" s="49" t="s">
        <v>1</v>
      </c>
      <c r="H1" s="50" t="s">
        <v>4</v>
      </c>
      <c r="I1" s="49" t="s">
        <v>1</v>
      </c>
      <c r="J1" s="50" t="s">
        <v>5</v>
      </c>
      <c r="K1" s="49" t="s">
        <v>1</v>
      </c>
      <c r="L1" s="73" t="s">
        <v>6</v>
      </c>
      <c r="M1" s="74" t="s">
        <v>7</v>
      </c>
      <c r="N1" s="75" t="s">
        <v>8</v>
      </c>
    </row>
    <row r="2" spans="1:14" ht="11" customHeight="1" x14ac:dyDescent="0.15">
      <c r="A2" s="6" t="s">
        <v>109</v>
      </c>
      <c r="B2" s="61"/>
      <c r="C2" s="62"/>
      <c r="D2" s="63"/>
      <c r="E2" s="62"/>
      <c r="F2" s="63"/>
      <c r="G2" s="62"/>
      <c r="H2" s="63"/>
      <c r="I2" s="62"/>
      <c r="J2" s="63"/>
      <c r="K2" s="62"/>
      <c r="L2" s="66">
        <f t="shared" ref="L2:L14" si="0">B2+D2+F2+H2+J2</f>
        <v>0</v>
      </c>
      <c r="M2" s="67">
        <f t="shared" ref="M2:M14" si="1">(B2*C2)+(D2*E2)+(F2*G2)+(H2*I2)+(J2*K2)</f>
        <v>0</v>
      </c>
      <c r="N2" s="65" t="s">
        <v>10</v>
      </c>
    </row>
    <row r="3" spans="1:14" ht="11" customHeight="1" x14ac:dyDescent="0.15">
      <c r="A3" s="6" t="s">
        <v>189</v>
      </c>
      <c r="B3" s="61"/>
      <c r="C3" s="62"/>
      <c r="D3" s="63"/>
      <c r="E3" s="62"/>
      <c r="F3" s="63"/>
      <c r="G3" s="62"/>
      <c r="H3" s="63"/>
      <c r="I3" s="62"/>
      <c r="J3" s="63"/>
      <c r="K3" s="62"/>
      <c r="L3" s="66">
        <f t="shared" si="0"/>
        <v>0</v>
      </c>
      <c r="M3" s="67">
        <f t="shared" si="1"/>
        <v>0</v>
      </c>
      <c r="N3" s="65" t="s">
        <v>10</v>
      </c>
    </row>
    <row r="4" spans="1:14" ht="11" customHeight="1" x14ac:dyDescent="0.15">
      <c r="A4" s="26" t="s">
        <v>187</v>
      </c>
      <c r="B4" s="61"/>
      <c r="C4" s="62"/>
      <c r="D4" s="63"/>
      <c r="E4" s="62"/>
      <c r="F4" s="63"/>
      <c r="G4" s="62"/>
      <c r="H4" s="63"/>
      <c r="I4" s="62"/>
      <c r="J4" s="63"/>
      <c r="K4" s="62"/>
      <c r="L4" s="66">
        <f t="shared" si="0"/>
        <v>0</v>
      </c>
      <c r="M4" s="67">
        <f t="shared" si="1"/>
        <v>0</v>
      </c>
      <c r="N4" s="65" t="s">
        <v>10</v>
      </c>
    </row>
    <row r="5" spans="1:14" ht="11" customHeight="1" x14ac:dyDescent="0.15">
      <c r="A5" s="26" t="s">
        <v>188</v>
      </c>
      <c r="B5" s="61"/>
      <c r="C5" s="62"/>
      <c r="D5" s="63"/>
      <c r="E5" s="62"/>
      <c r="F5" s="63"/>
      <c r="G5" s="62"/>
      <c r="H5" s="63"/>
      <c r="I5" s="62"/>
      <c r="J5" s="63"/>
      <c r="K5" s="62"/>
      <c r="L5" s="66">
        <f t="shared" si="0"/>
        <v>0</v>
      </c>
      <c r="M5" s="67">
        <f t="shared" si="1"/>
        <v>0</v>
      </c>
      <c r="N5" s="65" t="s">
        <v>10</v>
      </c>
    </row>
    <row r="6" spans="1:14" ht="11" customHeight="1" x14ac:dyDescent="0.15">
      <c r="A6" s="26" t="s">
        <v>110</v>
      </c>
      <c r="B6" s="61"/>
      <c r="C6" s="62"/>
      <c r="D6" s="63"/>
      <c r="E6" s="62"/>
      <c r="F6" s="63"/>
      <c r="G6" s="62"/>
      <c r="H6" s="63"/>
      <c r="I6" s="62"/>
      <c r="J6" s="63"/>
      <c r="K6" s="62"/>
      <c r="L6" s="66">
        <f t="shared" si="0"/>
        <v>0</v>
      </c>
      <c r="M6" s="67">
        <f t="shared" si="1"/>
        <v>0</v>
      </c>
      <c r="N6" s="65" t="s">
        <v>10</v>
      </c>
    </row>
    <row r="7" spans="1:14" ht="11" customHeight="1" x14ac:dyDescent="0.15">
      <c r="A7" s="6" t="s">
        <v>111</v>
      </c>
      <c r="B7" s="61"/>
      <c r="C7" s="62"/>
      <c r="D7" s="63"/>
      <c r="E7" s="62"/>
      <c r="F7" s="63"/>
      <c r="G7" s="62"/>
      <c r="H7" s="63"/>
      <c r="I7" s="62"/>
      <c r="J7" s="63"/>
      <c r="K7" s="62"/>
      <c r="L7" s="66">
        <f t="shared" si="0"/>
        <v>0</v>
      </c>
      <c r="M7" s="67">
        <f t="shared" si="1"/>
        <v>0</v>
      </c>
      <c r="N7" s="65" t="s">
        <v>10</v>
      </c>
    </row>
    <row r="8" spans="1:14" ht="11" customHeight="1" x14ac:dyDescent="0.15">
      <c r="A8" s="6" t="s">
        <v>112</v>
      </c>
      <c r="B8" s="61"/>
      <c r="C8" s="62"/>
      <c r="D8" s="63"/>
      <c r="E8" s="62"/>
      <c r="F8" s="63"/>
      <c r="G8" s="62"/>
      <c r="H8" s="63"/>
      <c r="I8" s="62"/>
      <c r="J8" s="63"/>
      <c r="K8" s="62"/>
      <c r="L8" s="66">
        <f t="shared" si="0"/>
        <v>0</v>
      </c>
      <c r="M8" s="67">
        <f t="shared" si="1"/>
        <v>0</v>
      </c>
      <c r="N8" s="65" t="s">
        <v>10</v>
      </c>
    </row>
    <row r="9" spans="1:14" ht="11" customHeight="1" x14ac:dyDescent="0.15">
      <c r="A9" s="6" t="s">
        <v>113</v>
      </c>
      <c r="B9" s="61"/>
      <c r="C9" s="62"/>
      <c r="D9" s="63"/>
      <c r="E9" s="62"/>
      <c r="F9" s="63"/>
      <c r="G9" s="62"/>
      <c r="H9" s="63"/>
      <c r="I9" s="62"/>
      <c r="J9" s="63"/>
      <c r="K9" s="62"/>
      <c r="L9" s="66">
        <f t="shared" si="0"/>
        <v>0</v>
      </c>
      <c r="M9" s="67">
        <f t="shared" si="1"/>
        <v>0</v>
      </c>
      <c r="N9" s="65" t="s">
        <v>10</v>
      </c>
    </row>
    <row r="10" spans="1:14" ht="11" customHeight="1" x14ac:dyDescent="0.15">
      <c r="A10" s="6"/>
      <c r="B10" s="61"/>
      <c r="C10" s="62"/>
      <c r="D10" s="63"/>
      <c r="E10" s="62"/>
      <c r="F10" s="63"/>
      <c r="G10" s="62"/>
      <c r="H10" s="63"/>
      <c r="I10" s="62"/>
      <c r="J10" s="63"/>
      <c r="K10" s="62"/>
      <c r="L10" s="66">
        <f t="shared" si="0"/>
        <v>0</v>
      </c>
      <c r="M10" s="67">
        <f t="shared" si="1"/>
        <v>0</v>
      </c>
      <c r="N10" s="65"/>
    </row>
    <row r="11" spans="1:14" ht="11" customHeight="1" x14ac:dyDescent="0.15">
      <c r="A11" s="6"/>
      <c r="B11" s="61"/>
      <c r="C11" s="62"/>
      <c r="D11" s="63"/>
      <c r="E11" s="62"/>
      <c r="F11" s="63"/>
      <c r="G11" s="62"/>
      <c r="H11" s="63"/>
      <c r="I11" s="62"/>
      <c r="J11" s="63"/>
      <c r="K11" s="62"/>
      <c r="L11" s="66">
        <f t="shared" si="0"/>
        <v>0</v>
      </c>
      <c r="M11" s="67">
        <f t="shared" si="1"/>
        <v>0</v>
      </c>
      <c r="N11" s="65"/>
    </row>
    <row r="12" spans="1:14" ht="11" customHeight="1" x14ac:dyDescent="0.15">
      <c r="A12" s="6"/>
      <c r="B12" s="61"/>
      <c r="C12" s="62"/>
      <c r="D12" s="63"/>
      <c r="E12" s="62"/>
      <c r="F12" s="63"/>
      <c r="G12" s="62"/>
      <c r="H12" s="63"/>
      <c r="I12" s="62"/>
      <c r="J12" s="63"/>
      <c r="K12" s="62"/>
      <c r="L12" s="66">
        <f t="shared" si="0"/>
        <v>0</v>
      </c>
      <c r="M12" s="67">
        <f t="shared" si="1"/>
        <v>0</v>
      </c>
      <c r="N12" s="65"/>
    </row>
    <row r="13" spans="1:14" ht="11" customHeight="1" x14ac:dyDescent="0.15">
      <c r="A13" s="6"/>
      <c r="B13" s="61"/>
      <c r="C13" s="62"/>
      <c r="D13" s="63"/>
      <c r="E13" s="62"/>
      <c r="F13" s="63"/>
      <c r="G13" s="62"/>
      <c r="H13" s="63"/>
      <c r="I13" s="62"/>
      <c r="J13" s="63"/>
      <c r="K13" s="62"/>
      <c r="L13" s="66">
        <f t="shared" si="0"/>
        <v>0</v>
      </c>
      <c r="M13" s="67">
        <f t="shared" si="1"/>
        <v>0</v>
      </c>
      <c r="N13" s="65"/>
    </row>
    <row r="14" spans="1:14" ht="11" customHeight="1" x14ac:dyDescent="0.15">
      <c r="A14" s="6"/>
      <c r="B14" s="61"/>
      <c r="C14" s="62"/>
      <c r="D14" s="63"/>
      <c r="E14" s="62"/>
      <c r="F14" s="63"/>
      <c r="G14" s="62"/>
      <c r="H14" s="63"/>
      <c r="I14" s="62"/>
      <c r="J14" s="63"/>
      <c r="K14" s="62"/>
      <c r="L14" s="66">
        <f t="shared" si="0"/>
        <v>0</v>
      </c>
      <c r="M14" s="67">
        <f t="shared" si="1"/>
        <v>0</v>
      </c>
      <c r="N14" s="65"/>
    </row>
    <row r="15" spans="1:14" ht="11" customHeight="1" x14ac:dyDescent="0.15">
      <c r="A15" s="7" t="s">
        <v>11</v>
      </c>
      <c r="B15" s="8">
        <f>SUM(B2:B14)</f>
        <v>0</v>
      </c>
      <c r="C15" s="9">
        <f>SUMPRODUCT(B2:B14,C2:C14)</f>
        <v>0</v>
      </c>
      <c r="D15" s="8">
        <f>SUM(D2:D14)</f>
        <v>0</v>
      </c>
      <c r="E15" s="9">
        <f>SUMPRODUCT(D2:D14,E2:E14)</f>
        <v>0</v>
      </c>
      <c r="F15" s="8">
        <f>SUM(F2:F14)</f>
        <v>0</v>
      </c>
      <c r="G15" s="9">
        <f>SUMPRODUCT(F2:F14,G2:G14)</f>
        <v>0</v>
      </c>
      <c r="H15" s="8">
        <f>SUM(H2:H14)</f>
        <v>0</v>
      </c>
      <c r="I15" s="9">
        <f>SUMPRODUCT(H2:H14,I2:I14)</f>
        <v>0</v>
      </c>
      <c r="J15" s="8">
        <f>SUM(J2:J14)</f>
        <v>0</v>
      </c>
      <c r="K15" s="9">
        <f>SUMPRODUCT(J2:J14,K2:K14)</f>
        <v>0</v>
      </c>
      <c r="L15" s="177">
        <f t="shared" ref="L15:M15" si="2">SUM(L2:L14)</f>
        <v>0</v>
      </c>
      <c r="M15" s="178">
        <f t="shared" si="2"/>
        <v>0</v>
      </c>
      <c r="N15" s="46"/>
    </row>
    <row r="16" spans="1:14" ht="11" customHeight="1" x14ac:dyDescent="0.15">
      <c r="A16" s="366" t="s">
        <v>12</v>
      </c>
      <c r="B16" s="361"/>
      <c r="C16" s="361"/>
      <c r="D16" s="361"/>
      <c r="E16" s="361"/>
      <c r="F16" s="361"/>
      <c r="G16" s="361"/>
      <c r="H16" s="361"/>
      <c r="I16" s="361"/>
      <c r="J16" s="361"/>
      <c r="K16" s="361"/>
      <c r="L16" s="361"/>
      <c r="M16" s="361"/>
      <c r="N16" s="48"/>
    </row>
    <row r="17" spans="1:14" ht="21" customHeight="1" x14ac:dyDescent="0.15">
      <c r="A17" s="367"/>
      <c r="B17" s="368"/>
      <c r="C17" s="368"/>
      <c r="D17" s="368"/>
      <c r="E17" s="368"/>
      <c r="F17" s="368"/>
      <c r="G17" s="368"/>
      <c r="H17" s="368"/>
      <c r="I17" s="368"/>
      <c r="J17" s="368"/>
      <c r="K17" s="368"/>
      <c r="L17" s="368"/>
      <c r="M17" s="368"/>
      <c r="N17" s="47"/>
    </row>
    <row r="18" spans="1:14" ht="11" customHeight="1" x14ac:dyDescent="0.15">
      <c r="A18" s="180" t="s">
        <v>13</v>
      </c>
      <c r="B18" s="2" t="s">
        <v>0</v>
      </c>
      <c r="C18" s="3" t="s">
        <v>1</v>
      </c>
      <c r="D18" s="1" t="s">
        <v>2</v>
      </c>
      <c r="E18" s="3" t="s">
        <v>1</v>
      </c>
      <c r="F18" s="1" t="s">
        <v>3</v>
      </c>
      <c r="G18" s="3" t="s">
        <v>1</v>
      </c>
      <c r="H18" s="1" t="s">
        <v>4</v>
      </c>
      <c r="I18" s="3" t="s">
        <v>1</v>
      </c>
      <c r="J18" s="1" t="s">
        <v>5</v>
      </c>
      <c r="K18" s="3" t="s">
        <v>1</v>
      </c>
      <c r="L18" s="73" t="s">
        <v>6</v>
      </c>
      <c r="M18" s="74" t="s">
        <v>7</v>
      </c>
      <c r="N18" s="75" t="s">
        <v>8</v>
      </c>
    </row>
    <row r="19" spans="1:14" ht="11" customHeight="1" x14ac:dyDescent="0.15">
      <c r="A19" s="6" t="s">
        <v>114</v>
      </c>
      <c r="B19" s="61"/>
      <c r="C19" s="64"/>
      <c r="D19" s="63"/>
      <c r="E19" s="64"/>
      <c r="F19" s="63"/>
      <c r="G19" s="64"/>
      <c r="H19" s="63"/>
      <c r="I19" s="64"/>
      <c r="J19" s="63"/>
      <c r="K19" s="64"/>
      <c r="L19" s="66">
        <f t="shared" ref="L19:L27" si="3">B19+D19+F19+H19+J19</f>
        <v>0</v>
      </c>
      <c r="M19" s="67">
        <f t="shared" ref="M19:M27" si="4">(B19*C19)+(D19*E19)+(F19*G19)+(H19*I19)+(J19*K19)</f>
        <v>0</v>
      </c>
      <c r="N19" s="65" t="s">
        <v>10</v>
      </c>
    </row>
    <row r="20" spans="1:14" ht="11" customHeight="1" x14ac:dyDescent="0.15">
      <c r="A20" s="26" t="s">
        <v>115</v>
      </c>
      <c r="B20" s="61"/>
      <c r="C20" s="64"/>
      <c r="D20" s="63"/>
      <c r="E20" s="64"/>
      <c r="F20" s="63"/>
      <c r="G20" s="64"/>
      <c r="H20" s="63"/>
      <c r="I20" s="64"/>
      <c r="J20" s="63"/>
      <c r="K20" s="64"/>
      <c r="L20" s="66">
        <f t="shared" si="3"/>
        <v>0</v>
      </c>
      <c r="M20" s="67">
        <f t="shared" si="4"/>
        <v>0</v>
      </c>
      <c r="N20" s="65" t="s">
        <v>10</v>
      </c>
    </row>
    <row r="21" spans="1:14" ht="11" customHeight="1" x14ac:dyDescent="0.15">
      <c r="A21" s="26" t="s">
        <v>190</v>
      </c>
      <c r="B21" s="61"/>
      <c r="C21" s="64"/>
      <c r="D21" s="63"/>
      <c r="E21" s="64"/>
      <c r="F21" s="63"/>
      <c r="G21" s="64"/>
      <c r="H21" s="63"/>
      <c r="I21" s="64"/>
      <c r="J21" s="63"/>
      <c r="K21" s="64"/>
      <c r="L21" s="66">
        <f t="shared" si="3"/>
        <v>0</v>
      </c>
      <c r="M21" s="67">
        <f t="shared" si="4"/>
        <v>0</v>
      </c>
      <c r="N21" s="65" t="s">
        <v>10</v>
      </c>
    </row>
    <row r="22" spans="1:14" ht="11" customHeight="1" x14ac:dyDescent="0.15">
      <c r="A22" s="26" t="s">
        <v>191</v>
      </c>
      <c r="B22" s="61"/>
      <c r="C22" s="64"/>
      <c r="D22" s="63"/>
      <c r="E22" s="64"/>
      <c r="F22" s="63"/>
      <c r="G22" s="64"/>
      <c r="H22" s="63"/>
      <c r="I22" s="64"/>
      <c r="J22" s="63"/>
      <c r="K22" s="64"/>
      <c r="L22" s="66">
        <f t="shared" si="3"/>
        <v>0</v>
      </c>
      <c r="M22" s="67">
        <f t="shared" si="4"/>
        <v>0</v>
      </c>
      <c r="N22" s="65" t="s">
        <v>10</v>
      </c>
    </row>
    <row r="23" spans="1:14" ht="11" customHeight="1" x14ac:dyDescent="0.15">
      <c r="A23" s="6"/>
      <c r="B23" s="61"/>
      <c r="C23" s="64"/>
      <c r="D23" s="63"/>
      <c r="E23" s="64"/>
      <c r="F23" s="63"/>
      <c r="G23" s="64"/>
      <c r="H23" s="63"/>
      <c r="I23" s="64"/>
      <c r="J23" s="63"/>
      <c r="K23" s="64"/>
      <c r="L23" s="66">
        <f t="shared" si="3"/>
        <v>0</v>
      </c>
      <c r="M23" s="67">
        <f t="shared" si="4"/>
        <v>0</v>
      </c>
      <c r="N23" s="65"/>
    </row>
    <row r="24" spans="1:14" ht="11" customHeight="1" x14ac:dyDescent="0.15">
      <c r="A24" s="6"/>
      <c r="B24" s="61"/>
      <c r="C24" s="64"/>
      <c r="D24" s="63"/>
      <c r="E24" s="64"/>
      <c r="F24" s="63"/>
      <c r="G24" s="64"/>
      <c r="H24" s="63"/>
      <c r="I24" s="64"/>
      <c r="J24" s="63"/>
      <c r="K24" s="64"/>
      <c r="L24" s="66">
        <f t="shared" si="3"/>
        <v>0</v>
      </c>
      <c r="M24" s="67">
        <f t="shared" si="4"/>
        <v>0</v>
      </c>
      <c r="N24" s="65"/>
    </row>
    <row r="25" spans="1:14" ht="11" customHeight="1" x14ac:dyDescent="0.15">
      <c r="A25" s="6"/>
      <c r="B25" s="61"/>
      <c r="C25" s="64"/>
      <c r="D25" s="63"/>
      <c r="E25" s="64"/>
      <c r="F25" s="63"/>
      <c r="G25" s="64"/>
      <c r="H25" s="63"/>
      <c r="I25" s="64"/>
      <c r="J25" s="63"/>
      <c r="K25" s="64"/>
      <c r="L25" s="66">
        <f t="shared" si="3"/>
        <v>0</v>
      </c>
      <c r="M25" s="67">
        <f t="shared" si="4"/>
        <v>0</v>
      </c>
      <c r="N25" s="65"/>
    </row>
    <row r="26" spans="1:14" ht="11" customHeight="1" x14ac:dyDescent="0.15">
      <c r="A26" s="6"/>
      <c r="B26" s="61"/>
      <c r="C26" s="64"/>
      <c r="D26" s="63"/>
      <c r="E26" s="64"/>
      <c r="F26" s="63"/>
      <c r="G26" s="64"/>
      <c r="H26" s="63"/>
      <c r="I26" s="64"/>
      <c r="J26" s="63"/>
      <c r="K26" s="64"/>
      <c r="L26" s="66">
        <f t="shared" si="3"/>
        <v>0</v>
      </c>
      <c r="M26" s="67">
        <f t="shared" si="4"/>
        <v>0</v>
      </c>
      <c r="N26" s="65"/>
    </row>
    <row r="27" spans="1:14" ht="11" customHeight="1" x14ac:dyDescent="0.15">
      <c r="A27" s="6"/>
      <c r="B27" s="61"/>
      <c r="C27" s="64"/>
      <c r="D27" s="63"/>
      <c r="E27" s="64"/>
      <c r="F27" s="63"/>
      <c r="G27" s="64"/>
      <c r="H27" s="63"/>
      <c r="I27" s="64"/>
      <c r="J27" s="63"/>
      <c r="K27" s="64"/>
      <c r="L27" s="66">
        <f t="shared" si="3"/>
        <v>0</v>
      </c>
      <c r="M27" s="67">
        <f t="shared" si="4"/>
        <v>0</v>
      </c>
      <c r="N27" s="65"/>
    </row>
    <row r="28" spans="1:14" ht="11" customHeight="1" x14ac:dyDescent="0.15">
      <c r="A28" s="7" t="s">
        <v>11</v>
      </c>
      <c r="B28" s="8">
        <f>SUM(B19:B27)</f>
        <v>0</v>
      </c>
      <c r="C28" s="9">
        <f>SUMPRODUCT(B19:B27,C19:C27)</f>
        <v>0</v>
      </c>
      <c r="D28" s="8">
        <f>SUM(D19:D27)</f>
        <v>0</v>
      </c>
      <c r="E28" s="9">
        <f>SUMPRODUCT(D19:D27,E19:E27)</f>
        <v>0</v>
      </c>
      <c r="F28" s="8">
        <f>SUM(F19:F27)</f>
        <v>0</v>
      </c>
      <c r="G28" s="9">
        <f>SUMPRODUCT(F19:F27,G19:G27)</f>
        <v>0</v>
      </c>
      <c r="H28" s="8">
        <f>SUM(H19:H27)</f>
        <v>0</v>
      </c>
      <c r="I28" s="9">
        <f>SUMPRODUCT(H19:H27,I19:I27)</f>
        <v>0</v>
      </c>
      <c r="J28" s="8">
        <f>SUM(J19:J27)</f>
        <v>0</v>
      </c>
      <c r="K28" s="9">
        <f>SUMPRODUCT(J19:J27,K19:K27)</f>
        <v>0</v>
      </c>
      <c r="L28" s="168">
        <f t="shared" ref="L28:M28" si="5">SUM(L19:L27)</f>
        <v>0</v>
      </c>
      <c r="M28" s="169">
        <f t="shared" si="5"/>
        <v>0</v>
      </c>
      <c r="N28" s="46"/>
    </row>
    <row r="29" spans="1:14" ht="11" customHeight="1" x14ac:dyDescent="0.15">
      <c r="A29" s="364" t="s">
        <v>12</v>
      </c>
      <c r="B29" s="361"/>
      <c r="C29" s="361"/>
      <c r="D29" s="361"/>
      <c r="E29" s="361"/>
      <c r="F29" s="361"/>
      <c r="G29" s="361"/>
      <c r="H29" s="361"/>
      <c r="I29" s="361"/>
      <c r="J29" s="361"/>
      <c r="K29" s="361"/>
      <c r="L29" s="361"/>
      <c r="M29" s="361"/>
      <c r="N29" s="48"/>
    </row>
    <row r="30" spans="1:14" ht="29" customHeight="1" x14ac:dyDescent="0.15">
      <c r="A30" s="362"/>
      <c r="B30" s="363"/>
      <c r="C30" s="363"/>
      <c r="D30" s="363"/>
      <c r="E30" s="363"/>
      <c r="F30" s="363"/>
      <c r="G30" s="363"/>
      <c r="H30" s="363"/>
      <c r="I30" s="363"/>
      <c r="J30" s="363"/>
      <c r="K30" s="363"/>
      <c r="L30" s="365"/>
      <c r="M30" s="365"/>
      <c r="N30" s="48"/>
    </row>
    <row r="31" spans="1:14" ht="11" customHeight="1" x14ac:dyDescent="0.15">
      <c r="A31" s="159" t="s">
        <v>17</v>
      </c>
      <c r="B31" s="2" t="s">
        <v>0</v>
      </c>
      <c r="C31" s="3" t="s">
        <v>1</v>
      </c>
      <c r="D31" s="1" t="s">
        <v>2</v>
      </c>
      <c r="E31" s="3" t="s">
        <v>1</v>
      </c>
      <c r="F31" s="1" t="s">
        <v>3</v>
      </c>
      <c r="G31" s="3" t="s">
        <v>1</v>
      </c>
      <c r="H31" s="1" t="s">
        <v>4</v>
      </c>
      <c r="I31" s="3" t="s">
        <v>1</v>
      </c>
      <c r="J31" s="1" t="s">
        <v>5</v>
      </c>
      <c r="K31" s="4" t="s">
        <v>1</v>
      </c>
      <c r="L31" s="77" t="s">
        <v>6</v>
      </c>
      <c r="M31" s="78" t="s">
        <v>7</v>
      </c>
      <c r="N31" s="79" t="s">
        <v>8</v>
      </c>
    </row>
    <row r="32" spans="1:14" ht="11" customHeight="1" x14ac:dyDescent="0.15">
      <c r="A32" s="26" t="s">
        <v>18</v>
      </c>
      <c r="B32" s="61"/>
      <c r="C32" s="64"/>
      <c r="D32" s="63"/>
      <c r="E32" s="64"/>
      <c r="F32" s="63"/>
      <c r="G32" s="64"/>
      <c r="H32" s="63"/>
      <c r="I32" s="64"/>
      <c r="J32" s="63"/>
      <c r="K32" s="76"/>
      <c r="L32" s="72">
        <f t="shared" ref="L32:L41" si="6">B32+D32+F32+H32+J32</f>
        <v>0</v>
      </c>
      <c r="M32" s="67">
        <f t="shared" ref="M32:M41" si="7">(B32*C32)+(D32*E32)+(F32*G32)+(H32*I32)+(J32*K32)</f>
        <v>0</v>
      </c>
      <c r="N32" s="65" t="s">
        <v>10</v>
      </c>
    </row>
    <row r="33" spans="1:14" ht="11" customHeight="1" x14ac:dyDescent="0.15">
      <c r="A33" s="26" t="s">
        <v>19</v>
      </c>
      <c r="B33" s="61"/>
      <c r="C33" s="64"/>
      <c r="D33" s="63"/>
      <c r="E33" s="64"/>
      <c r="F33" s="63"/>
      <c r="G33" s="64"/>
      <c r="H33" s="63"/>
      <c r="I33" s="64"/>
      <c r="J33" s="63"/>
      <c r="K33" s="76"/>
      <c r="L33" s="72">
        <f t="shared" si="6"/>
        <v>0</v>
      </c>
      <c r="M33" s="67">
        <f t="shared" si="7"/>
        <v>0</v>
      </c>
      <c r="N33" s="65" t="s">
        <v>10</v>
      </c>
    </row>
    <row r="34" spans="1:14" ht="11" customHeight="1" x14ac:dyDescent="0.15">
      <c r="A34" s="26" t="s">
        <v>20</v>
      </c>
      <c r="B34" s="61"/>
      <c r="C34" s="64"/>
      <c r="D34" s="63"/>
      <c r="E34" s="64"/>
      <c r="F34" s="63"/>
      <c r="G34" s="64"/>
      <c r="H34" s="63"/>
      <c r="I34" s="64"/>
      <c r="J34" s="63"/>
      <c r="K34" s="76"/>
      <c r="L34" s="72">
        <f t="shared" si="6"/>
        <v>0</v>
      </c>
      <c r="M34" s="67">
        <f t="shared" si="7"/>
        <v>0</v>
      </c>
      <c r="N34" s="65" t="s">
        <v>10</v>
      </c>
    </row>
    <row r="35" spans="1:14" ht="11" customHeight="1" x14ac:dyDescent="0.15">
      <c r="A35" s="26" t="s">
        <v>21</v>
      </c>
      <c r="B35" s="61"/>
      <c r="C35" s="64"/>
      <c r="D35" s="63"/>
      <c r="E35" s="64"/>
      <c r="F35" s="63"/>
      <c r="G35" s="64"/>
      <c r="H35" s="63"/>
      <c r="I35" s="64"/>
      <c r="J35" s="63"/>
      <c r="K35" s="76"/>
      <c r="L35" s="72">
        <f t="shared" si="6"/>
        <v>0</v>
      </c>
      <c r="M35" s="67">
        <f t="shared" si="7"/>
        <v>0</v>
      </c>
      <c r="N35" s="65" t="s">
        <v>10</v>
      </c>
    </row>
    <row r="36" spans="1:14" ht="11" customHeight="1" x14ac:dyDescent="0.15">
      <c r="A36" s="26" t="s">
        <v>22</v>
      </c>
      <c r="B36" s="61"/>
      <c r="C36" s="64"/>
      <c r="D36" s="63"/>
      <c r="E36" s="64"/>
      <c r="F36" s="63"/>
      <c r="G36" s="64"/>
      <c r="H36" s="63"/>
      <c r="I36" s="64"/>
      <c r="J36" s="63"/>
      <c r="K36" s="76"/>
      <c r="L36" s="72">
        <f t="shared" si="6"/>
        <v>0</v>
      </c>
      <c r="M36" s="67">
        <f t="shared" si="7"/>
        <v>0</v>
      </c>
      <c r="N36" s="65" t="s">
        <v>10</v>
      </c>
    </row>
    <row r="37" spans="1:14" ht="11" customHeight="1" x14ac:dyDescent="0.15">
      <c r="A37" s="6"/>
      <c r="B37" s="61"/>
      <c r="C37" s="64"/>
      <c r="D37" s="63"/>
      <c r="E37" s="64"/>
      <c r="F37" s="63"/>
      <c r="G37" s="64"/>
      <c r="H37" s="63"/>
      <c r="I37" s="64"/>
      <c r="J37" s="63"/>
      <c r="K37" s="76"/>
      <c r="L37" s="72">
        <f t="shared" si="6"/>
        <v>0</v>
      </c>
      <c r="M37" s="67">
        <f t="shared" si="7"/>
        <v>0</v>
      </c>
      <c r="N37" s="65"/>
    </row>
    <row r="38" spans="1:14" ht="11" customHeight="1" x14ac:dyDescent="0.15">
      <c r="A38" s="6"/>
      <c r="B38" s="61"/>
      <c r="C38" s="64"/>
      <c r="D38" s="63"/>
      <c r="E38" s="64"/>
      <c r="F38" s="63"/>
      <c r="G38" s="64"/>
      <c r="H38" s="63"/>
      <c r="I38" s="64"/>
      <c r="J38" s="63"/>
      <c r="K38" s="76"/>
      <c r="L38" s="72">
        <f t="shared" si="6"/>
        <v>0</v>
      </c>
      <c r="M38" s="67">
        <f t="shared" si="7"/>
        <v>0</v>
      </c>
      <c r="N38" s="65"/>
    </row>
    <row r="39" spans="1:14" ht="11" customHeight="1" x14ac:dyDescent="0.15">
      <c r="A39" s="6"/>
      <c r="B39" s="61"/>
      <c r="C39" s="64"/>
      <c r="D39" s="63"/>
      <c r="E39" s="64"/>
      <c r="F39" s="63"/>
      <c r="G39" s="64"/>
      <c r="H39" s="63"/>
      <c r="I39" s="64"/>
      <c r="J39" s="63"/>
      <c r="K39" s="76"/>
      <c r="L39" s="72">
        <f t="shared" si="6"/>
        <v>0</v>
      </c>
      <c r="M39" s="67">
        <f t="shared" si="7"/>
        <v>0</v>
      </c>
      <c r="N39" s="65"/>
    </row>
    <row r="40" spans="1:14" ht="11" customHeight="1" x14ac:dyDescent="0.15">
      <c r="A40" s="6"/>
      <c r="B40" s="61"/>
      <c r="C40" s="64"/>
      <c r="D40" s="63"/>
      <c r="E40" s="64"/>
      <c r="F40" s="63"/>
      <c r="G40" s="64"/>
      <c r="H40" s="63"/>
      <c r="I40" s="64"/>
      <c r="J40" s="63"/>
      <c r="K40" s="76"/>
      <c r="L40" s="72">
        <f t="shared" si="6"/>
        <v>0</v>
      </c>
      <c r="M40" s="67">
        <f t="shared" si="7"/>
        <v>0</v>
      </c>
      <c r="N40" s="65"/>
    </row>
    <row r="41" spans="1:14" ht="11" customHeight="1" x14ac:dyDescent="0.15">
      <c r="A41" s="6"/>
      <c r="B41" s="61"/>
      <c r="C41" s="64"/>
      <c r="D41" s="63"/>
      <c r="E41" s="64"/>
      <c r="F41" s="63"/>
      <c r="G41" s="64"/>
      <c r="H41" s="63"/>
      <c r="I41" s="64"/>
      <c r="J41" s="63"/>
      <c r="K41" s="76"/>
      <c r="L41" s="72">
        <f t="shared" si="6"/>
        <v>0</v>
      </c>
      <c r="M41" s="67">
        <f t="shared" si="7"/>
        <v>0</v>
      </c>
      <c r="N41" s="65"/>
    </row>
    <row r="42" spans="1:14" ht="11" customHeight="1" x14ac:dyDescent="0.15">
      <c r="A42" s="7" t="s">
        <v>11</v>
      </c>
      <c r="B42" s="8">
        <f>SUM(B32:B41)</f>
        <v>0</v>
      </c>
      <c r="C42" s="9">
        <f>SUMPRODUCT(B32:B41,C32:C41)</f>
        <v>0</v>
      </c>
      <c r="D42" s="8">
        <f>SUM(D32:D41)</f>
        <v>0</v>
      </c>
      <c r="E42" s="9">
        <f>SUMPRODUCT(D32:D41,E32:E41)</f>
        <v>0</v>
      </c>
      <c r="F42" s="8">
        <f>SUM(F32:F41)</f>
        <v>0</v>
      </c>
      <c r="G42" s="9">
        <f>SUMPRODUCT(F32:F41,G32:G41)</f>
        <v>0</v>
      </c>
      <c r="H42" s="8">
        <f>SUM(H32:H41)</f>
        <v>0</v>
      </c>
      <c r="I42" s="9">
        <f>SUMPRODUCT(H32:H41,I32:I41)</f>
        <v>0</v>
      </c>
      <c r="J42" s="8">
        <f>SUM(J32:J41)</f>
        <v>0</v>
      </c>
      <c r="K42" s="9">
        <f>SUMPRODUCT(J32:J41,K32:K41)</f>
        <v>0</v>
      </c>
      <c r="L42" s="157">
        <f t="shared" ref="L42:M42" si="8">SUM(L32:L41)</f>
        <v>0</v>
      </c>
      <c r="M42" s="158">
        <f t="shared" si="8"/>
        <v>0</v>
      </c>
      <c r="N42" s="46"/>
    </row>
    <row r="43" spans="1:14" ht="11" customHeight="1" x14ac:dyDescent="0.15">
      <c r="A43" s="364" t="s">
        <v>12</v>
      </c>
      <c r="B43" s="361"/>
      <c r="C43" s="361"/>
      <c r="D43" s="361"/>
      <c r="E43" s="361"/>
      <c r="F43" s="361"/>
      <c r="G43" s="361"/>
      <c r="H43" s="361"/>
      <c r="I43" s="361"/>
      <c r="J43" s="361"/>
      <c r="K43" s="361"/>
      <c r="L43" s="361"/>
      <c r="M43" s="361"/>
      <c r="N43" s="48"/>
    </row>
    <row r="44" spans="1:14" ht="20" customHeight="1" x14ac:dyDescent="0.15">
      <c r="A44" s="362"/>
      <c r="B44" s="363"/>
      <c r="C44" s="363"/>
      <c r="D44" s="363"/>
      <c r="E44" s="363"/>
      <c r="F44" s="363"/>
      <c r="G44" s="363"/>
      <c r="H44" s="363"/>
      <c r="I44" s="363"/>
      <c r="J44" s="363"/>
      <c r="K44" s="363"/>
      <c r="L44" s="363"/>
      <c r="M44" s="363"/>
      <c r="N44" s="48"/>
    </row>
    <row r="45" spans="1:14" ht="11" customHeight="1" x14ac:dyDescent="0.15">
      <c r="A45" s="45" t="s">
        <v>23</v>
      </c>
      <c r="B45" s="2" t="s">
        <v>0</v>
      </c>
      <c r="C45" s="49" t="s">
        <v>1</v>
      </c>
      <c r="D45" s="50" t="s">
        <v>2</v>
      </c>
      <c r="E45" s="49" t="s">
        <v>1</v>
      </c>
      <c r="F45" s="50" t="s">
        <v>3</v>
      </c>
      <c r="G45" s="49" t="s">
        <v>1</v>
      </c>
      <c r="H45" s="50" t="s">
        <v>4</v>
      </c>
      <c r="I45" s="49" t="s">
        <v>1</v>
      </c>
      <c r="J45" s="50" t="s">
        <v>5</v>
      </c>
      <c r="K45" s="49" t="s">
        <v>1</v>
      </c>
      <c r="L45" s="51" t="s">
        <v>6</v>
      </c>
      <c r="M45" s="52" t="s">
        <v>7</v>
      </c>
      <c r="N45" s="81" t="s">
        <v>8</v>
      </c>
    </row>
    <row r="46" spans="1:14" ht="11" customHeight="1" x14ac:dyDescent="0.15">
      <c r="A46" s="117" t="s">
        <v>24</v>
      </c>
      <c r="B46" s="12"/>
      <c r="C46" s="13"/>
      <c r="D46" s="14"/>
      <c r="E46" s="13"/>
      <c r="F46" s="14"/>
      <c r="G46" s="13"/>
      <c r="H46" s="14"/>
      <c r="I46" s="13"/>
      <c r="J46" s="14"/>
      <c r="K46" s="13"/>
      <c r="L46" s="12"/>
      <c r="M46" s="13"/>
      <c r="N46" s="80"/>
    </row>
    <row r="47" spans="1:14" ht="11" customHeight="1" x14ac:dyDescent="0.15">
      <c r="A47" s="26" t="s">
        <v>210</v>
      </c>
      <c r="B47" s="61"/>
      <c r="C47" s="64"/>
      <c r="D47" s="63"/>
      <c r="E47" s="64"/>
      <c r="F47" s="63"/>
      <c r="G47" s="64"/>
      <c r="H47" s="63"/>
      <c r="I47" s="64"/>
      <c r="J47" s="63"/>
      <c r="K47" s="64"/>
      <c r="L47" s="66">
        <f t="shared" ref="L47:L57" si="9">B47+D47+F47+H47+J47</f>
        <v>0</v>
      </c>
      <c r="M47" s="67">
        <f t="shared" ref="M47:M57" si="10">(B47*C47)+(D47*E47)+(F47*G47)+(H47*I47)+(J47*K47)</f>
        <v>0</v>
      </c>
      <c r="N47" s="82" t="s">
        <v>10</v>
      </c>
    </row>
    <row r="48" spans="1:14" ht="11" customHeight="1" x14ac:dyDescent="0.15">
      <c r="A48" s="26" t="s">
        <v>222</v>
      </c>
      <c r="B48" s="61"/>
      <c r="C48" s="64"/>
      <c r="D48" s="63"/>
      <c r="E48" s="64"/>
      <c r="F48" s="63"/>
      <c r="G48" s="64"/>
      <c r="H48" s="63"/>
      <c r="I48" s="64"/>
      <c r="J48" s="63"/>
      <c r="K48" s="64"/>
      <c r="L48" s="66">
        <f t="shared" si="9"/>
        <v>0</v>
      </c>
      <c r="M48" s="67">
        <f t="shared" si="10"/>
        <v>0</v>
      </c>
      <c r="N48" s="83" t="s">
        <v>10</v>
      </c>
    </row>
    <row r="49" spans="1:14" ht="11" customHeight="1" x14ac:dyDescent="0.15">
      <c r="A49" s="26" t="s">
        <v>25</v>
      </c>
      <c r="B49" s="61"/>
      <c r="C49" s="64"/>
      <c r="D49" s="63"/>
      <c r="E49" s="64"/>
      <c r="F49" s="63"/>
      <c r="G49" s="64"/>
      <c r="H49" s="63"/>
      <c r="I49" s="64"/>
      <c r="J49" s="63"/>
      <c r="K49" s="64"/>
      <c r="L49" s="66">
        <f t="shared" si="9"/>
        <v>0</v>
      </c>
      <c r="M49" s="67">
        <f t="shared" si="10"/>
        <v>0</v>
      </c>
      <c r="N49" s="83" t="s">
        <v>10</v>
      </c>
    </row>
    <row r="50" spans="1:14" ht="11" customHeight="1" x14ac:dyDescent="0.15">
      <c r="A50" s="26" t="s">
        <v>220</v>
      </c>
      <c r="B50" s="61"/>
      <c r="C50" s="64"/>
      <c r="D50" s="63"/>
      <c r="E50" s="64"/>
      <c r="F50" s="63"/>
      <c r="G50" s="64"/>
      <c r="H50" s="63"/>
      <c r="I50" s="64"/>
      <c r="J50" s="63"/>
      <c r="K50" s="64"/>
      <c r="L50" s="66">
        <f t="shared" si="9"/>
        <v>0</v>
      </c>
      <c r="M50" s="67">
        <f t="shared" si="10"/>
        <v>0</v>
      </c>
      <c r="N50" s="82" t="s">
        <v>10</v>
      </c>
    </row>
    <row r="51" spans="1:14" ht="11" customHeight="1" x14ac:dyDescent="0.15">
      <c r="A51" s="26" t="s">
        <v>27</v>
      </c>
      <c r="B51" s="61"/>
      <c r="C51" s="64"/>
      <c r="D51" s="63"/>
      <c r="E51" s="64"/>
      <c r="F51" s="63"/>
      <c r="G51" s="64"/>
      <c r="H51" s="63"/>
      <c r="I51" s="64"/>
      <c r="J51" s="63"/>
      <c r="K51" s="64"/>
      <c r="L51" s="66">
        <f t="shared" si="9"/>
        <v>0</v>
      </c>
      <c r="M51" s="67">
        <f t="shared" si="10"/>
        <v>0</v>
      </c>
      <c r="N51" s="83" t="s">
        <v>28</v>
      </c>
    </row>
    <row r="52" spans="1:14" ht="11" customHeight="1" x14ac:dyDescent="0.15">
      <c r="A52" s="26" t="s">
        <v>221</v>
      </c>
      <c r="B52" s="61"/>
      <c r="C52" s="64"/>
      <c r="D52" s="63"/>
      <c r="E52" s="64"/>
      <c r="F52" s="63"/>
      <c r="G52" s="64"/>
      <c r="H52" s="63"/>
      <c r="I52" s="64"/>
      <c r="J52" s="63"/>
      <c r="K52" s="64"/>
      <c r="L52" s="66">
        <f t="shared" si="9"/>
        <v>0</v>
      </c>
      <c r="M52" s="67">
        <f t="shared" si="10"/>
        <v>0</v>
      </c>
      <c r="N52" s="83" t="s">
        <v>10</v>
      </c>
    </row>
    <row r="53" spans="1:14" ht="11" customHeight="1" x14ac:dyDescent="0.15">
      <c r="A53" s="6"/>
      <c r="B53" s="61"/>
      <c r="C53" s="64"/>
      <c r="D53" s="63"/>
      <c r="E53" s="64"/>
      <c r="F53" s="63"/>
      <c r="G53" s="64"/>
      <c r="H53" s="63"/>
      <c r="I53" s="64"/>
      <c r="J53" s="63"/>
      <c r="K53" s="64"/>
      <c r="L53" s="66">
        <f t="shared" si="9"/>
        <v>0</v>
      </c>
      <c r="M53" s="67">
        <f t="shared" si="10"/>
        <v>0</v>
      </c>
      <c r="N53" s="82"/>
    </row>
    <row r="54" spans="1:14" ht="11" customHeight="1" x14ac:dyDescent="0.15">
      <c r="A54" s="6"/>
      <c r="B54" s="61"/>
      <c r="C54" s="64"/>
      <c r="D54" s="63"/>
      <c r="E54" s="64"/>
      <c r="F54" s="63"/>
      <c r="G54" s="64"/>
      <c r="H54" s="63"/>
      <c r="I54" s="64"/>
      <c r="J54" s="63"/>
      <c r="K54" s="64"/>
      <c r="L54" s="66">
        <f t="shared" si="9"/>
        <v>0</v>
      </c>
      <c r="M54" s="67">
        <f t="shared" si="10"/>
        <v>0</v>
      </c>
      <c r="N54" s="82"/>
    </row>
    <row r="55" spans="1:14" ht="11" customHeight="1" x14ac:dyDescent="0.15">
      <c r="A55" s="6"/>
      <c r="B55" s="61"/>
      <c r="C55" s="64"/>
      <c r="D55" s="63"/>
      <c r="E55" s="64"/>
      <c r="F55" s="63"/>
      <c r="G55" s="64"/>
      <c r="H55" s="63"/>
      <c r="I55" s="64"/>
      <c r="J55" s="63"/>
      <c r="K55" s="64"/>
      <c r="L55" s="66">
        <f t="shared" si="9"/>
        <v>0</v>
      </c>
      <c r="M55" s="67">
        <f t="shared" si="10"/>
        <v>0</v>
      </c>
      <c r="N55" s="82"/>
    </row>
    <row r="56" spans="1:14" ht="11" customHeight="1" x14ac:dyDescent="0.15">
      <c r="A56" s="6"/>
      <c r="B56" s="61"/>
      <c r="C56" s="64"/>
      <c r="D56" s="63"/>
      <c r="E56" s="64"/>
      <c r="F56" s="63"/>
      <c r="G56" s="64"/>
      <c r="H56" s="63"/>
      <c r="I56" s="64"/>
      <c r="J56" s="63"/>
      <c r="K56" s="64"/>
      <c r="L56" s="66">
        <f t="shared" si="9"/>
        <v>0</v>
      </c>
      <c r="M56" s="67">
        <f t="shared" si="10"/>
        <v>0</v>
      </c>
      <c r="N56" s="82"/>
    </row>
    <row r="57" spans="1:14" ht="11" customHeight="1" x14ac:dyDescent="0.15">
      <c r="A57" s="6"/>
      <c r="B57" s="61"/>
      <c r="C57" s="64"/>
      <c r="D57" s="63"/>
      <c r="E57" s="64"/>
      <c r="F57" s="63"/>
      <c r="G57" s="64"/>
      <c r="H57" s="63"/>
      <c r="I57" s="64"/>
      <c r="J57" s="63"/>
      <c r="K57" s="64"/>
      <c r="L57" s="66">
        <f t="shared" si="9"/>
        <v>0</v>
      </c>
      <c r="M57" s="67">
        <f t="shared" si="10"/>
        <v>0</v>
      </c>
      <c r="N57" s="82"/>
    </row>
    <row r="58" spans="1:14" ht="11" customHeight="1" x14ac:dyDescent="0.15">
      <c r="A58" s="7" t="s">
        <v>11</v>
      </c>
      <c r="B58" s="8">
        <f>SUM(B47:B57)</f>
        <v>0</v>
      </c>
      <c r="C58" s="9">
        <f>SUMPRODUCT(B47:B57,C47:C57)</f>
        <v>0</v>
      </c>
      <c r="D58" s="8">
        <f>SUM(D47:D57)</f>
        <v>0</v>
      </c>
      <c r="E58" s="9">
        <f>SUMPRODUCT(D47:D57,E47:E57)</f>
        <v>0</v>
      </c>
      <c r="F58" s="8">
        <f>SUM(F47:F57)</f>
        <v>0</v>
      </c>
      <c r="G58" s="9">
        <f>SUMPRODUCT(F47:F57,G47:G57)</f>
        <v>0</v>
      </c>
      <c r="H58" s="8">
        <f>SUM(H47:H57)</f>
        <v>0</v>
      </c>
      <c r="I58" s="9">
        <f>SUMPRODUCT(H47:H57,I47:I57)</f>
        <v>0</v>
      </c>
      <c r="J58" s="8">
        <f>SUM(J47:J57)</f>
        <v>0</v>
      </c>
      <c r="K58" s="9">
        <f>SUMPRODUCT(J47:J57,K47:K57)</f>
        <v>0</v>
      </c>
      <c r="L58" s="70">
        <f>SUM(L47:L57)</f>
        <v>0</v>
      </c>
      <c r="M58" s="71">
        <f>SUM(M47:M57)</f>
        <v>0</v>
      </c>
      <c r="N58" s="82"/>
    </row>
    <row r="59" spans="1:14" ht="11" customHeight="1" x14ac:dyDescent="0.15">
      <c r="A59" s="372" t="s">
        <v>29</v>
      </c>
      <c r="B59" s="370"/>
      <c r="C59" s="370"/>
      <c r="D59" s="370"/>
      <c r="E59" s="370"/>
      <c r="F59" s="370"/>
      <c r="G59" s="370"/>
      <c r="H59" s="370"/>
      <c r="I59" s="370"/>
      <c r="J59" s="370"/>
      <c r="K59" s="370"/>
      <c r="L59" s="370"/>
      <c r="M59" s="370"/>
      <c r="N59" s="80"/>
    </row>
    <row r="60" spans="1:14" ht="11" customHeight="1" x14ac:dyDescent="0.15">
      <c r="A60" s="6" t="s">
        <v>219</v>
      </c>
      <c r="B60" s="61"/>
      <c r="C60" s="64"/>
      <c r="D60" s="63"/>
      <c r="E60" s="64"/>
      <c r="F60" s="63"/>
      <c r="G60" s="64"/>
      <c r="H60" s="63"/>
      <c r="I60" s="64"/>
      <c r="J60" s="63"/>
      <c r="K60" s="64"/>
      <c r="L60" s="66">
        <f t="shared" ref="L60:L69" si="11">B60+D60+F60+H60+J60</f>
        <v>0</v>
      </c>
      <c r="M60" s="67">
        <f t="shared" ref="M60:M69" si="12">(B60*C60)+(D60*E60)+(F60*G60)+(H60*I60)+(J60*K60)</f>
        <v>0</v>
      </c>
      <c r="N60" s="82" t="s">
        <v>10</v>
      </c>
    </row>
    <row r="61" spans="1:14" ht="11" customHeight="1" x14ac:dyDescent="0.15">
      <c r="A61" s="6" t="s">
        <v>116</v>
      </c>
      <c r="B61" s="61"/>
      <c r="C61" s="64"/>
      <c r="D61" s="63"/>
      <c r="E61" s="64"/>
      <c r="F61" s="63"/>
      <c r="G61" s="64"/>
      <c r="H61" s="63"/>
      <c r="I61" s="64"/>
      <c r="J61" s="63"/>
      <c r="K61" s="64"/>
      <c r="L61" s="66">
        <f t="shared" si="11"/>
        <v>0</v>
      </c>
      <c r="M61" s="67">
        <f t="shared" si="12"/>
        <v>0</v>
      </c>
      <c r="N61" s="82" t="s">
        <v>10</v>
      </c>
    </row>
    <row r="62" spans="1:14" ht="11" customHeight="1" x14ac:dyDescent="0.15">
      <c r="A62" s="6" t="s">
        <v>30</v>
      </c>
      <c r="B62" s="61"/>
      <c r="C62" s="64"/>
      <c r="D62" s="63"/>
      <c r="E62" s="64"/>
      <c r="F62" s="63"/>
      <c r="G62" s="64"/>
      <c r="H62" s="63"/>
      <c r="I62" s="64"/>
      <c r="J62" s="63"/>
      <c r="K62" s="64"/>
      <c r="L62" s="66">
        <f t="shared" si="11"/>
        <v>0</v>
      </c>
      <c r="M62" s="67">
        <f t="shared" si="12"/>
        <v>0</v>
      </c>
      <c r="N62" s="82" t="s">
        <v>10</v>
      </c>
    </row>
    <row r="63" spans="1:14" ht="11" customHeight="1" x14ac:dyDescent="0.15">
      <c r="A63" s="6" t="s">
        <v>31</v>
      </c>
      <c r="B63" s="61"/>
      <c r="C63" s="64"/>
      <c r="D63" s="63"/>
      <c r="E63" s="64"/>
      <c r="F63" s="63"/>
      <c r="G63" s="64"/>
      <c r="H63" s="63"/>
      <c r="I63" s="64"/>
      <c r="J63" s="63"/>
      <c r="K63" s="64"/>
      <c r="L63" s="66">
        <f t="shared" si="11"/>
        <v>0</v>
      </c>
      <c r="M63" s="67">
        <f t="shared" si="12"/>
        <v>0</v>
      </c>
      <c r="N63" s="82" t="s">
        <v>28</v>
      </c>
    </row>
    <row r="64" spans="1:14" ht="11" customHeight="1" x14ac:dyDescent="0.15">
      <c r="A64" s="6" t="s">
        <v>32</v>
      </c>
      <c r="B64" s="61"/>
      <c r="C64" s="64"/>
      <c r="D64" s="63"/>
      <c r="E64" s="64"/>
      <c r="F64" s="63"/>
      <c r="G64" s="64"/>
      <c r="H64" s="63"/>
      <c r="I64" s="64"/>
      <c r="J64" s="63"/>
      <c r="K64" s="64"/>
      <c r="L64" s="66">
        <f t="shared" si="11"/>
        <v>0</v>
      </c>
      <c r="M64" s="67">
        <f t="shared" si="12"/>
        <v>0</v>
      </c>
      <c r="N64" s="82" t="s">
        <v>10</v>
      </c>
    </row>
    <row r="65" spans="1:14" ht="11" customHeight="1" x14ac:dyDescent="0.15">
      <c r="A65" s="6"/>
      <c r="B65" s="61"/>
      <c r="C65" s="64"/>
      <c r="D65" s="63"/>
      <c r="E65" s="64"/>
      <c r="F65" s="63"/>
      <c r="G65" s="64"/>
      <c r="H65" s="63"/>
      <c r="I65" s="64"/>
      <c r="J65" s="63"/>
      <c r="K65" s="64"/>
      <c r="L65" s="66">
        <f t="shared" si="11"/>
        <v>0</v>
      </c>
      <c r="M65" s="67">
        <f t="shared" si="12"/>
        <v>0</v>
      </c>
      <c r="N65" s="82"/>
    </row>
    <row r="66" spans="1:14" ht="11" customHeight="1" x14ac:dyDescent="0.15">
      <c r="A66" s="6"/>
      <c r="B66" s="61"/>
      <c r="C66" s="64"/>
      <c r="D66" s="63"/>
      <c r="E66" s="64"/>
      <c r="F66" s="63"/>
      <c r="G66" s="64"/>
      <c r="H66" s="63"/>
      <c r="I66" s="64"/>
      <c r="J66" s="63"/>
      <c r="K66" s="64"/>
      <c r="L66" s="66">
        <f t="shared" si="11"/>
        <v>0</v>
      </c>
      <c r="M66" s="67">
        <f t="shared" si="12"/>
        <v>0</v>
      </c>
      <c r="N66" s="82"/>
    </row>
    <row r="67" spans="1:14" ht="11" customHeight="1" x14ac:dyDescent="0.15">
      <c r="A67" s="6"/>
      <c r="B67" s="61"/>
      <c r="C67" s="64"/>
      <c r="D67" s="63"/>
      <c r="E67" s="64"/>
      <c r="F67" s="63"/>
      <c r="G67" s="64"/>
      <c r="H67" s="63"/>
      <c r="I67" s="64"/>
      <c r="J67" s="63"/>
      <c r="K67" s="64"/>
      <c r="L67" s="66">
        <f t="shared" si="11"/>
        <v>0</v>
      </c>
      <c r="M67" s="67">
        <f t="shared" si="12"/>
        <v>0</v>
      </c>
      <c r="N67" s="82"/>
    </row>
    <row r="68" spans="1:14" ht="11" customHeight="1" x14ac:dyDescent="0.15">
      <c r="A68" s="6"/>
      <c r="B68" s="61"/>
      <c r="C68" s="64"/>
      <c r="D68" s="63"/>
      <c r="E68" s="64"/>
      <c r="F68" s="63"/>
      <c r="G68" s="64"/>
      <c r="H68" s="63"/>
      <c r="I68" s="64"/>
      <c r="J68" s="63"/>
      <c r="K68" s="64"/>
      <c r="L68" s="66">
        <f t="shared" si="11"/>
        <v>0</v>
      </c>
      <c r="M68" s="67">
        <f t="shared" si="12"/>
        <v>0</v>
      </c>
      <c r="N68" s="82"/>
    </row>
    <row r="69" spans="1:14" ht="11" customHeight="1" x14ac:dyDescent="0.15">
      <c r="A69" s="6"/>
      <c r="B69" s="61"/>
      <c r="C69" s="64"/>
      <c r="D69" s="63"/>
      <c r="E69" s="64"/>
      <c r="F69" s="63"/>
      <c r="G69" s="64"/>
      <c r="H69" s="63"/>
      <c r="I69" s="64"/>
      <c r="J69" s="63"/>
      <c r="K69" s="64"/>
      <c r="L69" s="66">
        <f t="shared" si="11"/>
        <v>0</v>
      </c>
      <c r="M69" s="67">
        <f t="shared" si="12"/>
        <v>0</v>
      </c>
      <c r="N69" s="82"/>
    </row>
    <row r="70" spans="1:14" ht="11" customHeight="1" x14ac:dyDescent="0.15">
      <c r="A70" s="7" t="s">
        <v>11</v>
      </c>
      <c r="B70" s="8">
        <f>SUM(B60:B69)</f>
        <v>0</v>
      </c>
      <c r="C70" s="9">
        <f>SUMPRODUCT(B60:B69,C60:C69)</f>
        <v>0</v>
      </c>
      <c r="D70" s="8">
        <f>SUM(D60:D69)</f>
        <v>0</v>
      </c>
      <c r="E70" s="9">
        <f>SUMPRODUCT(D60:D69,E60:E69)</f>
        <v>0</v>
      </c>
      <c r="F70" s="8">
        <f>SUM(F60:F69)</f>
        <v>0</v>
      </c>
      <c r="G70" s="9">
        <f>SUMPRODUCT(F60:F69,G60:G69)</f>
        <v>0</v>
      </c>
      <c r="H70" s="8">
        <f>SUM(H60:H69)</f>
        <v>0</v>
      </c>
      <c r="I70" s="9">
        <f>SUMPRODUCT(H60:H69,I60:I69)</f>
        <v>0</v>
      </c>
      <c r="J70" s="8">
        <f>SUM(J60:J69)</f>
        <v>0</v>
      </c>
      <c r="K70" s="9">
        <f>SUMPRODUCT(J60:J69,K60:K69)</f>
        <v>0</v>
      </c>
      <c r="L70" s="70">
        <f t="shared" ref="L70:M70" si="13">SUM(L60:L69)</f>
        <v>0</v>
      </c>
      <c r="M70" s="71">
        <f t="shared" si="13"/>
        <v>0</v>
      </c>
      <c r="N70" s="82"/>
    </row>
    <row r="71" spans="1:14" ht="11" customHeight="1" x14ac:dyDescent="0.15">
      <c r="A71" s="372" t="s">
        <v>33</v>
      </c>
      <c r="B71" s="370"/>
      <c r="C71" s="370"/>
      <c r="D71" s="370"/>
      <c r="E71" s="370"/>
      <c r="F71" s="370"/>
      <c r="G71" s="370"/>
      <c r="H71" s="370"/>
      <c r="I71" s="370"/>
      <c r="J71" s="370"/>
      <c r="K71" s="370"/>
      <c r="L71" s="370"/>
      <c r="M71" s="370"/>
      <c r="N71" s="80"/>
    </row>
    <row r="72" spans="1:14" ht="11" customHeight="1" x14ac:dyDescent="0.15">
      <c r="A72" s="6" t="s">
        <v>218</v>
      </c>
      <c r="B72" s="61"/>
      <c r="C72" s="64"/>
      <c r="D72" s="63"/>
      <c r="E72" s="64"/>
      <c r="F72" s="63"/>
      <c r="G72" s="64"/>
      <c r="H72" s="63"/>
      <c r="I72" s="64"/>
      <c r="J72" s="63"/>
      <c r="K72" s="64"/>
      <c r="L72" s="66">
        <f t="shared" ref="L72:L87" si="14">B72+D72+F72+H72+J72</f>
        <v>0</v>
      </c>
      <c r="M72" s="67">
        <f t="shared" ref="M72:M87" si="15">(B72*C72)+(D72*E72)+(F72*G72)+(H72*I72)+(J72*K72)</f>
        <v>0</v>
      </c>
      <c r="N72" s="82" t="s">
        <v>10</v>
      </c>
    </row>
    <row r="73" spans="1:14" ht="11" customHeight="1" x14ac:dyDescent="0.15">
      <c r="A73" s="6" t="s">
        <v>34</v>
      </c>
      <c r="B73" s="61"/>
      <c r="C73" s="64"/>
      <c r="D73" s="63"/>
      <c r="E73" s="64"/>
      <c r="F73" s="63"/>
      <c r="G73" s="64"/>
      <c r="H73" s="63"/>
      <c r="I73" s="64"/>
      <c r="J73" s="63"/>
      <c r="K73" s="64"/>
      <c r="L73" s="66">
        <f t="shared" si="14"/>
        <v>0</v>
      </c>
      <c r="M73" s="67">
        <f t="shared" si="15"/>
        <v>0</v>
      </c>
      <c r="N73" s="82" t="s">
        <v>10</v>
      </c>
    </row>
    <row r="74" spans="1:14" ht="11" customHeight="1" x14ac:dyDescent="0.15">
      <c r="A74" s="6" t="s">
        <v>217</v>
      </c>
      <c r="B74" s="61"/>
      <c r="C74" s="64"/>
      <c r="D74" s="63"/>
      <c r="E74" s="64"/>
      <c r="F74" s="63"/>
      <c r="G74" s="64"/>
      <c r="H74" s="63"/>
      <c r="I74" s="64"/>
      <c r="J74" s="63"/>
      <c r="K74" s="64"/>
      <c r="L74" s="66">
        <f t="shared" si="14"/>
        <v>0</v>
      </c>
      <c r="M74" s="67">
        <f t="shared" si="15"/>
        <v>0</v>
      </c>
      <c r="N74" s="82" t="s">
        <v>10</v>
      </c>
    </row>
    <row r="75" spans="1:14" ht="11" customHeight="1" x14ac:dyDescent="0.15">
      <c r="A75" s="6" t="s">
        <v>216</v>
      </c>
      <c r="B75" s="61"/>
      <c r="C75" s="64"/>
      <c r="D75" s="63"/>
      <c r="E75" s="64"/>
      <c r="F75" s="63"/>
      <c r="G75" s="64"/>
      <c r="H75" s="63"/>
      <c r="I75" s="64"/>
      <c r="J75" s="63"/>
      <c r="K75" s="64"/>
      <c r="L75" s="66">
        <f t="shared" si="14"/>
        <v>0</v>
      </c>
      <c r="M75" s="67">
        <f t="shared" si="15"/>
        <v>0</v>
      </c>
      <c r="N75" s="82" t="s">
        <v>10</v>
      </c>
    </row>
    <row r="76" spans="1:14" ht="11" customHeight="1" x14ac:dyDescent="0.15">
      <c r="A76" s="6" t="s">
        <v>215</v>
      </c>
      <c r="B76" s="61"/>
      <c r="C76" s="64"/>
      <c r="D76" s="63"/>
      <c r="E76" s="64"/>
      <c r="F76" s="63"/>
      <c r="G76" s="64"/>
      <c r="H76" s="63"/>
      <c r="I76" s="64"/>
      <c r="J76" s="63"/>
      <c r="K76" s="64"/>
      <c r="L76" s="66">
        <f t="shared" si="14"/>
        <v>0</v>
      </c>
      <c r="M76" s="67">
        <f t="shared" si="15"/>
        <v>0</v>
      </c>
      <c r="N76" s="82" t="s">
        <v>10</v>
      </c>
    </row>
    <row r="77" spans="1:14" ht="11" customHeight="1" x14ac:dyDescent="0.15">
      <c r="A77" s="6" t="s">
        <v>35</v>
      </c>
      <c r="B77" s="61"/>
      <c r="C77" s="64"/>
      <c r="D77" s="63"/>
      <c r="E77" s="64"/>
      <c r="F77" s="63"/>
      <c r="G77" s="64"/>
      <c r="H77" s="63"/>
      <c r="I77" s="64"/>
      <c r="J77" s="63"/>
      <c r="K77" s="64"/>
      <c r="L77" s="66">
        <f t="shared" si="14"/>
        <v>0</v>
      </c>
      <c r="M77" s="67">
        <f t="shared" si="15"/>
        <v>0</v>
      </c>
      <c r="N77" s="82" t="s">
        <v>10</v>
      </c>
    </row>
    <row r="78" spans="1:14" ht="11" customHeight="1" x14ac:dyDescent="0.15">
      <c r="A78" s="6" t="s">
        <v>192</v>
      </c>
      <c r="B78" s="61"/>
      <c r="C78" s="64"/>
      <c r="D78" s="63"/>
      <c r="E78" s="64"/>
      <c r="F78" s="63"/>
      <c r="G78" s="64"/>
      <c r="H78" s="63"/>
      <c r="I78" s="64"/>
      <c r="J78" s="63"/>
      <c r="K78" s="64"/>
      <c r="L78" s="66">
        <f t="shared" si="14"/>
        <v>0</v>
      </c>
      <c r="M78" s="67">
        <f t="shared" si="15"/>
        <v>0</v>
      </c>
      <c r="N78" s="82" t="s">
        <v>10</v>
      </c>
    </row>
    <row r="79" spans="1:14" ht="11" customHeight="1" x14ac:dyDescent="0.15">
      <c r="A79" s="6" t="s">
        <v>201</v>
      </c>
      <c r="B79" s="61"/>
      <c r="C79" s="64"/>
      <c r="D79" s="63"/>
      <c r="E79" s="64"/>
      <c r="F79" s="63"/>
      <c r="G79" s="64"/>
      <c r="H79" s="63"/>
      <c r="I79" s="64"/>
      <c r="J79" s="63"/>
      <c r="K79" s="64"/>
      <c r="L79" s="66">
        <f t="shared" si="14"/>
        <v>0</v>
      </c>
      <c r="M79" s="67">
        <f t="shared" si="15"/>
        <v>0</v>
      </c>
      <c r="N79" s="82" t="s">
        <v>10</v>
      </c>
    </row>
    <row r="80" spans="1:14" ht="11" customHeight="1" x14ac:dyDescent="0.15">
      <c r="A80" s="6" t="s">
        <v>36</v>
      </c>
      <c r="B80" s="61"/>
      <c r="C80" s="64"/>
      <c r="D80" s="63"/>
      <c r="E80" s="64"/>
      <c r="F80" s="63"/>
      <c r="G80" s="64"/>
      <c r="H80" s="63"/>
      <c r="I80" s="64"/>
      <c r="J80" s="63"/>
      <c r="K80" s="64"/>
      <c r="L80" s="66">
        <f t="shared" si="14"/>
        <v>0</v>
      </c>
      <c r="M80" s="67">
        <f t="shared" si="15"/>
        <v>0</v>
      </c>
      <c r="N80" s="82" t="s">
        <v>10</v>
      </c>
    </row>
    <row r="81" spans="1:14" ht="11" customHeight="1" x14ac:dyDescent="0.15">
      <c r="A81" s="6" t="s">
        <v>214</v>
      </c>
      <c r="B81" s="61"/>
      <c r="C81" s="64"/>
      <c r="D81" s="63"/>
      <c r="E81" s="64"/>
      <c r="F81" s="63"/>
      <c r="G81" s="64"/>
      <c r="H81" s="63"/>
      <c r="I81" s="64"/>
      <c r="J81" s="63"/>
      <c r="K81" s="64"/>
      <c r="L81" s="66">
        <f t="shared" si="14"/>
        <v>0</v>
      </c>
      <c r="M81" s="67">
        <f t="shared" si="15"/>
        <v>0</v>
      </c>
      <c r="N81" s="82" t="s">
        <v>10</v>
      </c>
    </row>
    <row r="82" spans="1:14" ht="11" customHeight="1" x14ac:dyDescent="0.15">
      <c r="A82" s="6" t="s">
        <v>37</v>
      </c>
      <c r="B82" s="61"/>
      <c r="C82" s="64"/>
      <c r="D82" s="63"/>
      <c r="E82" s="64"/>
      <c r="F82" s="63"/>
      <c r="G82" s="64"/>
      <c r="H82" s="63"/>
      <c r="I82" s="64"/>
      <c r="J82" s="63"/>
      <c r="K82" s="64"/>
      <c r="L82" s="66">
        <f t="shared" si="14"/>
        <v>0</v>
      </c>
      <c r="M82" s="67">
        <f t="shared" si="15"/>
        <v>0</v>
      </c>
      <c r="N82" s="82" t="s">
        <v>10</v>
      </c>
    </row>
    <row r="83" spans="1:14" ht="11" customHeight="1" x14ac:dyDescent="0.15">
      <c r="A83" s="6"/>
      <c r="B83" s="61"/>
      <c r="C83" s="64"/>
      <c r="D83" s="63"/>
      <c r="E83" s="64"/>
      <c r="F83" s="63"/>
      <c r="G83" s="64"/>
      <c r="H83" s="63"/>
      <c r="I83" s="64"/>
      <c r="J83" s="63"/>
      <c r="K83" s="64"/>
      <c r="L83" s="66">
        <f t="shared" si="14"/>
        <v>0</v>
      </c>
      <c r="M83" s="67">
        <f t="shared" si="15"/>
        <v>0</v>
      </c>
      <c r="N83" s="82"/>
    </row>
    <row r="84" spans="1:14" ht="11" customHeight="1" x14ac:dyDescent="0.15">
      <c r="A84" s="6"/>
      <c r="B84" s="61"/>
      <c r="C84" s="64"/>
      <c r="D84" s="63"/>
      <c r="E84" s="64"/>
      <c r="F84" s="63"/>
      <c r="G84" s="64"/>
      <c r="H84" s="63"/>
      <c r="I84" s="64"/>
      <c r="J84" s="63"/>
      <c r="K84" s="64"/>
      <c r="L84" s="66">
        <f t="shared" si="14"/>
        <v>0</v>
      </c>
      <c r="M84" s="67">
        <f t="shared" si="15"/>
        <v>0</v>
      </c>
      <c r="N84" s="82"/>
    </row>
    <row r="85" spans="1:14" ht="11" customHeight="1" x14ac:dyDescent="0.15">
      <c r="A85" s="6"/>
      <c r="B85" s="61"/>
      <c r="C85" s="64"/>
      <c r="D85" s="63"/>
      <c r="E85" s="64"/>
      <c r="F85" s="63"/>
      <c r="G85" s="64"/>
      <c r="H85" s="63"/>
      <c r="I85" s="64"/>
      <c r="J85" s="63"/>
      <c r="K85" s="64"/>
      <c r="L85" s="66">
        <f t="shared" si="14"/>
        <v>0</v>
      </c>
      <c r="M85" s="67">
        <f t="shared" si="15"/>
        <v>0</v>
      </c>
      <c r="N85" s="82"/>
    </row>
    <row r="86" spans="1:14" ht="11" customHeight="1" x14ac:dyDescent="0.15">
      <c r="A86" s="6"/>
      <c r="B86" s="61"/>
      <c r="C86" s="64"/>
      <c r="D86" s="63"/>
      <c r="E86" s="64"/>
      <c r="F86" s="63"/>
      <c r="G86" s="64"/>
      <c r="H86" s="63"/>
      <c r="I86" s="64"/>
      <c r="J86" s="63"/>
      <c r="K86" s="64"/>
      <c r="L86" s="66">
        <f t="shared" si="14"/>
        <v>0</v>
      </c>
      <c r="M86" s="67">
        <f t="shared" si="15"/>
        <v>0</v>
      </c>
      <c r="N86" s="82"/>
    </row>
    <row r="87" spans="1:14" ht="11" customHeight="1" x14ac:dyDescent="0.15">
      <c r="A87" s="6"/>
      <c r="B87" s="61"/>
      <c r="C87" s="64"/>
      <c r="D87" s="63"/>
      <c r="E87" s="64"/>
      <c r="F87" s="63"/>
      <c r="G87" s="64"/>
      <c r="H87" s="63"/>
      <c r="I87" s="64"/>
      <c r="J87" s="63"/>
      <c r="K87" s="64"/>
      <c r="L87" s="66">
        <f t="shared" si="14"/>
        <v>0</v>
      </c>
      <c r="M87" s="67">
        <f t="shared" si="15"/>
        <v>0</v>
      </c>
      <c r="N87" s="82"/>
    </row>
    <row r="88" spans="1:14" ht="11" customHeight="1" x14ac:dyDescent="0.15">
      <c r="A88" s="7" t="s">
        <v>11</v>
      </c>
      <c r="B88" s="8">
        <f>SUM(B72:B87)</f>
        <v>0</v>
      </c>
      <c r="C88" s="9">
        <f>SUMPRODUCT(B72:B87,C72:C87)</f>
        <v>0</v>
      </c>
      <c r="D88" s="8">
        <f>SUM(D72:D87)</f>
        <v>0</v>
      </c>
      <c r="E88" s="9">
        <f>SUMPRODUCT(D72:D87,E72:E87)</f>
        <v>0</v>
      </c>
      <c r="F88" s="8">
        <f>SUM(F72:F87)</f>
        <v>0</v>
      </c>
      <c r="G88" s="9">
        <f>SUMPRODUCT(F72:F87,G72:G87)</f>
        <v>0</v>
      </c>
      <c r="H88" s="8">
        <f>SUM(H72:H87)</f>
        <v>0</v>
      </c>
      <c r="I88" s="9">
        <f>SUMPRODUCT(H72:H87,I72:I87)</f>
        <v>0</v>
      </c>
      <c r="J88" s="8">
        <f>SUM(J72:J87)</f>
        <v>0</v>
      </c>
      <c r="K88" s="9">
        <f>SUMPRODUCT(J72:J87,K72:K87)</f>
        <v>0</v>
      </c>
      <c r="L88" s="70">
        <f>SUM(L72:L87)</f>
        <v>0</v>
      </c>
      <c r="M88" s="71">
        <f>SUM(M72:M87)</f>
        <v>0</v>
      </c>
      <c r="N88" s="82"/>
    </row>
    <row r="89" spans="1:14" ht="11" customHeight="1" x14ac:dyDescent="0.15">
      <c r="A89" s="369" t="s">
        <v>38</v>
      </c>
      <c r="B89" s="370"/>
      <c r="C89" s="370"/>
      <c r="D89" s="370"/>
      <c r="E89" s="370"/>
      <c r="F89" s="370"/>
      <c r="G89" s="370"/>
      <c r="H89" s="370"/>
      <c r="I89" s="370"/>
      <c r="J89" s="370"/>
      <c r="K89" s="370"/>
      <c r="L89" s="370"/>
      <c r="M89" s="370"/>
      <c r="N89" s="80"/>
    </row>
    <row r="90" spans="1:14" ht="11" customHeight="1" x14ac:dyDescent="0.15">
      <c r="A90" s="26" t="s">
        <v>39</v>
      </c>
      <c r="B90" s="61"/>
      <c r="C90" s="64"/>
      <c r="D90" s="63"/>
      <c r="E90" s="64"/>
      <c r="F90" s="63"/>
      <c r="G90" s="64"/>
      <c r="H90" s="63"/>
      <c r="I90" s="64"/>
      <c r="J90" s="63"/>
      <c r="K90" s="64"/>
      <c r="L90" s="68">
        <f t="shared" ref="L90:L96" si="16">B90+D90+F90+H90+J90</f>
        <v>0</v>
      </c>
      <c r="M90" s="69">
        <f t="shared" ref="M90:M96" si="17">(B90*C90)+(D90*E90)+(F90*G90)+(H90*I90)+(J90*K90)</f>
        <v>0</v>
      </c>
      <c r="N90" s="82" t="s">
        <v>28</v>
      </c>
    </row>
    <row r="91" spans="1:14" ht="11" customHeight="1" x14ac:dyDescent="0.15">
      <c r="A91" s="26" t="s">
        <v>40</v>
      </c>
      <c r="B91" s="61"/>
      <c r="C91" s="64"/>
      <c r="D91" s="63"/>
      <c r="E91" s="64"/>
      <c r="F91" s="63"/>
      <c r="G91" s="64"/>
      <c r="H91" s="63"/>
      <c r="I91" s="64"/>
      <c r="J91" s="63"/>
      <c r="K91" s="64"/>
      <c r="L91" s="68">
        <f t="shared" si="16"/>
        <v>0</v>
      </c>
      <c r="M91" s="69">
        <f t="shared" si="17"/>
        <v>0</v>
      </c>
      <c r="N91" s="82" t="s">
        <v>10</v>
      </c>
    </row>
    <row r="92" spans="1:14" ht="11" customHeight="1" x14ac:dyDescent="0.15">
      <c r="A92" s="26"/>
      <c r="B92" s="61"/>
      <c r="C92" s="64"/>
      <c r="D92" s="63"/>
      <c r="E92" s="64"/>
      <c r="F92" s="63"/>
      <c r="G92" s="64"/>
      <c r="H92" s="63"/>
      <c r="I92" s="64"/>
      <c r="J92" s="63"/>
      <c r="K92" s="64"/>
      <c r="L92" s="68">
        <f t="shared" si="16"/>
        <v>0</v>
      </c>
      <c r="M92" s="69">
        <f t="shared" si="17"/>
        <v>0</v>
      </c>
      <c r="N92" s="82"/>
    </row>
    <row r="93" spans="1:14" ht="11" customHeight="1" x14ac:dyDescent="0.15">
      <c r="A93" s="26"/>
      <c r="B93" s="61"/>
      <c r="C93" s="64"/>
      <c r="D93" s="63"/>
      <c r="E93" s="64"/>
      <c r="F93" s="63"/>
      <c r="G93" s="64"/>
      <c r="H93" s="63"/>
      <c r="I93" s="64"/>
      <c r="J93" s="63"/>
      <c r="K93" s="64"/>
      <c r="L93" s="68">
        <f t="shared" si="16"/>
        <v>0</v>
      </c>
      <c r="M93" s="69">
        <f t="shared" si="17"/>
        <v>0</v>
      </c>
      <c r="N93" s="82"/>
    </row>
    <row r="94" spans="1:14" ht="11" customHeight="1" x14ac:dyDescent="0.15">
      <c r="A94" s="26"/>
      <c r="B94" s="61"/>
      <c r="C94" s="64"/>
      <c r="D94" s="63"/>
      <c r="E94" s="64"/>
      <c r="F94" s="63"/>
      <c r="G94" s="64"/>
      <c r="H94" s="63"/>
      <c r="I94" s="64"/>
      <c r="J94" s="63"/>
      <c r="K94" s="64"/>
      <c r="L94" s="68">
        <f t="shared" si="16"/>
        <v>0</v>
      </c>
      <c r="M94" s="69">
        <f t="shared" si="17"/>
        <v>0</v>
      </c>
      <c r="N94" s="82"/>
    </row>
    <row r="95" spans="1:14" ht="11" customHeight="1" x14ac:dyDescent="0.15">
      <c r="A95" s="26"/>
      <c r="B95" s="61"/>
      <c r="C95" s="64"/>
      <c r="D95" s="63"/>
      <c r="E95" s="64"/>
      <c r="F95" s="63"/>
      <c r="G95" s="64"/>
      <c r="H95" s="63"/>
      <c r="I95" s="64"/>
      <c r="J95" s="63"/>
      <c r="K95" s="64"/>
      <c r="L95" s="68">
        <f t="shared" si="16"/>
        <v>0</v>
      </c>
      <c r="M95" s="69">
        <f t="shared" si="17"/>
        <v>0</v>
      </c>
      <c r="N95" s="82"/>
    </row>
    <row r="96" spans="1:14" ht="11" customHeight="1" x14ac:dyDescent="0.15">
      <c r="A96" s="26"/>
      <c r="B96" s="61"/>
      <c r="C96" s="64"/>
      <c r="D96" s="63"/>
      <c r="E96" s="64"/>
      <c r="F96" s="63"/>
      <c r="G96" s="64"/>
      <c r="H96" s="63"/>
      <c r="I96" s="64"/>
      <c r="J96" s="63"/>
      <c r="K96" s="64"/>
      <c r="L96" s="68">
        <f t="shared" si="16"/>
        <v>0</v>
      </c>
      <c r="M96" s="69">
        <f t="shared" si="17"/>
        <v>0</v>
      </c>
      <c r="N96" s="82"/>
    </row>
    <row r="97" spans="1:14" ht="11" customHeight="1" x14ac:dyDescent="0.15">
      <c r="A97" s="7" t="s">
        <v>11</v>
      </c>
      <c r="B97" s="8">
        <f>SUM(B90:B96)</f>
        <v>0</v>
      </c>
      <c r="C97" s="9">
        <f>SUMPRODUCT(B90:B96,C90:C96)</f>
        <v>0</v>
      </c>
      <c r="D97" s="8">
        <f>SUM(D90:D96)</f>
        <v>0</v>
      </c>
      <c r="E97" s="9">
        <f>SUMPRODUCT(D90:D96,E90:E96)</f>
        <v>0</v>
      </c>
      <c r="F97" s="8">
        <f>SUM(F90:F96)</f>
        <v>0</v>
      </c>
      <c r="G97" s="9">
        <f>SUMPRODUCT(F90:F96,G90:G96)</f>
        <v>0</v>
      </c>
      <c r="H97" s="8">
        <f>SUM(H90:H96)</f>
        <v>0</v>
      </c>
      <c r="I97" s="9">
        <f>SUMPRODUCT(H90:H96,I90:I96)</f>
        <v>0</v>
      </c>
      <c r="J97" s="8">
        <f>SUM(J90:J96)</f>
        <v>0</v>
      </c>
      <c r="K97" s="9">
        <f>SUMPRODUCT(J90:J96,K90:K96)</f>
        <v>0</v>
      </c>
      <c r="L97" s="70">
        <f t="shared" ref="L97:M97" si="18">SUM(L90:L96)</f>
        <v>0</v>
      </c>
      <c r="M97" s="71">
        <f t="shared" si="18"/>
        <v>0</v>
      </c>
      <c r="N97" s="82"/>
    </row>
    <row r="98" spans="1:14" ht="11" customHeight="1" x14ac:dyDescent="0.15">
      <c r="A98" s="15" t="s">
        <v>41</v>
      </c>
      <c r="B98" s="16"/>
      <c r="C98" s="17"/>
      <c r="D98" s="17"/>
      <c r="E98" s="17"/>
      <c r="F98" s="17"/>
      <c r="G98" s="17"/>
      <c r="H98" s="17"/>
      <c r="I98" s="17"/>
      <c r="J98" s="17"/>
      <c r="K98" s="17"/>
      <c r="L98" s="17"/>
      <c r="M98" s="17"/>
      <c r="N98" s="80"/>
    </row>
    <row r="99" spans="1:14" ht="11" customHeight="1" x14ac:dyDescent="0.15">
      <c r="A99" s="6" t="s">
        <v>117</v>
      </c>
      <c r="B99" s="61"/>
      <c r="C99" s="64"/>
      <c r="D99" s="63"/>
      <c r="E99" s="64"/>
      <c r="F99" s="63"/>
      <c r="G99" s="64"/>
      <c r="H99" s="63"/>
      <c r="I99" s="64"/>
      <c r="J99" s="63"/>
      <c r="K99" s="64"/>
      <c r="L99" s="66">
        <f t="shared" ref="L99:L111" si="19">B99+D99+F99+H99+J99</f>
        <v>0</v>
      </c>
      <c r="M99" s="67">
        <f t="shared" ref="M99:M111" si="20">(B99*C99)+(D99*E99)+(F99*G99)+(H99*I99)+(J99*K99)</f>
        <v>0</v>
      </c>
      <c r="N99" s="82" t="s">
        <v>10</v>
      </c>
    </row>
    <row r="100" spans="1:14" ht="11" customHeight="1" x14ac:dyDescent="0.15">
      <c r="A100" s="6" t="s">
        <v>42</v>
      </c>
      <c r="B100" s="61"/>
      <c r="C100" s="64"/>
      <c r="D100" s="63"/>
      <c r="E100" s="64"/>
      <c r="F100" s="63"/>
      <c r="G100" s="64"/>
      <c r="H100" s="63"/>
      <c r="I100" s="64"/>
      <c r="J100" s="63"/>
      <c r="K100" s="64"/>
      <c r="L100" s="66">
        <f t="shared" si="19"/>
        <v>0</v>
      </c>
      <c r="M100" s="67">
        <f t="shared" si="20"/>
        <v>0</v>
      </c>
      <c r="N100" s="82" t="s">
        <v>10</v>
      </c>
    </row>
    <row r="101" spans="1:14" ht="11" customHeight="1" x14ac:dyDescent="0.15">
      <c r="A101" s="6" t="s">
        <v>43</v>
      </c>
      <c r="B101" s="61"/>
      <c r="C101" s="64"/>
      <c r="D101" s="63"/>
      <c r="E101" s="64"/>
      <c r="F101" s="63"/>
      <c r="G101" s="64"/>
      <c r="H101" s="63"/>
      <c r="I101" s="64"/>
      <c r="J101" s="63"/>
      <c r="K101" s="64"/>
      <c r="L101" s="66">
        <f t="shared" si="19"/>
        <v>0</v>
      </c>
      <c r="M101" s="67">
        <f t="shared" si="20"/>
        <v>0</v>
      </c>
      <c r="N101" s="82" t="s">
        <v>10</v>
      </c>
    </row>
    <row r="102" spans="1:14" ht="11" customHeight="1" x14ac:dyDescent="0.15">
      <c r="A102" s="6" t="s">
        <v>193</v>
      </c>
      <c r="B102" s="61"/>
      <c r="C102" s="64"/>
      <c r="D102" s="63"/>
      <c r="E102" s="64"/>
      <c r="F102" s="63"/>
      <c r="G102" s="64"/>
      <c r="H102" s="63"/>
      <c r="I102" s="64"/>
      <c r="J102" s="63"/>
      <c r="K102" s="64"/>
      <c r="L102" s="66">
        <f t="shared" si="19"/>
        <v>0</v>
      </c>
      <c r="M102" s="67">
        <f t="shared" si="20"/>
        <v>0</v>
      </c>
      <c r="N102" s="82" t="s">
        <v>10</v>
      </c>
    </row>
    <row r="103" spans="1:14" ht="11" customHeight="1" x14ac:dyDescent="0.15">
      <c r="A103" s="6" t="s">
        <v>118</v>
      </c>
      <c r="B103" s="61"/>
      <c r="C103" s="64"/>
      <c r="D103" s="63"/>
      <c r="E103" s="64"/>
      <c r="F103" s="63"/>
      <c r="G103" s="64"/>
      <c r="H103" s="63"/>
      <c r="I103" s="64"/>
      <c r="J103" s="63"/>
      <c r="K103" s="64"/>
      <c r="L103" s="66">
        <f t="shared" si="19"/>
        <v>0</v>
      </c>
      <c r="M103" s="67">
        <f t="shared" si="20"/>
        <v>0</v>
      </c>
      <c r="N103" s="82" t="s">
        <v>10</v>
      </c>
    </row>
    <row r="104" spans="1:14" ht="11" customHeight="1" x14ac:dyDescent="0.15">
      <c r="A104" s="6" t="s">
        <v>119</v>
      </c>
      <c r="B104" s="61"/>
      <c r="C104" s="64"/>
      <c r="D104" s="63"/>
      <c r="E104" s="64"/>
      <c r="F104" s="63"/>
      <c r="G104" s="64"/>
      <c r="H104" s="63"/>
      <c r="I104" s="64"/>
      <c r="J104" s="63"/>
      <c r="K104" s="64"/>
      <c r="L104" s="66">
        <f t="shared" si="19"/>
        <v>0</v>
      </c>
      <c r="M104" s="67">
        <f t="shared" si="20"/>
        <v>0</v>
      </c>
      <c r="N104" s="82" t="s">
        <v>10</v>
      </c>
    </row>
    <row r="105" spans="1:14" ht="11" customHeight="1" x14ac:dyDescent="0.15">
      <c r="A105" s="6" t="s">
        <v>212</v>
      </c>
      <c r="B105" s="61"/>
      <c r="C105" s="64"/>
      <c r="D105" s="63"/>
      <c r="E105" s="64"/>
      <c r="F105" s="63"/>
      <c r="G105" s="64"/>
      <c r="H105" s="63"/>
      <c r="I105" s="64"/>
      <c r="J105" s="63"/>
      <c r="K105" s="64"/>
      <c r="L105" s="66">
        <f t="shared" si="19"/>
        <v>0</v>
      </c>
      <c r="M105" s="67">
        <f t="shared" si="20"/>
        <v>0</v>
      </c>
      <c r="N105" s="82"/>
    </row>
    <row r="106" spans="1:14" ht="11" customHeight="1" x14ac:dyDescent="0.15">
      <c r="A106" s="6" t="s">
        <v>213</v>
      </c>
      <c r="B106" s="61"/>
      <c r="C106" s="64"/>
      <c r="D106" s="63"/>
      <c r="E106" s="64"/>
      <c r="F106" s="63"/>
      <c r="G106" s="64"/>
      <c r="H106" s="63"/>
      <c r="I106" s="64"/>
      <c r="J106" s="63"/>
      <c r="K106" s="64"/>
      <c r="L106" s="66">
        <f t="shared" si="19"/>
        <v>0</v>
      </c>
      <c r="M106" s="67">
        <f t="shared" si="20"/>
        <v>0</v>
      </c>
      <c r="N106" s="82"/>
    </row>
    <row r="107" spans="1:14" ht="11" customHeight="1" x14ac:dyDescent="0.15">
      <c r="A107" s="6"/>
      <c r="B107" s="61"/>
      <c r="C107" s="64"/>
      <c r="D107" s="63"/>
      <c r="E107" s="64"/>
      <c r="F107" s="63"/>
      <c r="G107" s="64"/>
      <c r="H107" s="63"/>
      <c r="I107" s="64"/>
      <c r="J107" s="63"/>
      <c r="K107" s="64"/>
      <c r="L107" s="66">
        <f t="shared" si="19"/>
        <v>0</v>
      </c>
      <c r="M107" s="67">
        <f t="shared" si="20"/>
        <v>0</v>
      </c>
      <c r="N107" s="82"/>
    </row>
    <row r="108" spans="1:14" ht="11" customHeight="1" x14ac:dyDescent="0.15">
      <c r="A108" s="6"/>
      <c r="B108" s="61"/>
      <c r="C108" s="64"/>
      <c r="D108" s="63"/>
      <c r="E108" s="64"/>
      <c r="F108" s="63"/>
      <c r="G108" s="64"/>
      <c r="H108" s="63"/>
      <c r="I108" s="64"/>
      <c r="J108" s="63"/>
      <c r="K108" s="64"/>
      <c r="L108" s="66">
        <f t="shared" si="19"/>
        <v>0</v>
      </c>
      <c r="M108" s="67">
        <f t="shared" si="20"/>
        <v>0</v>
      </c>
      <c r="N108" s="82"/>
    </row>
    <row r="109" spans="1:14" ht="11" customHeight="1" x14ac:dyDescent="0.15">
      <c r="A109" s="6"/>
      <c r="B109" s="61"/>
      <c r="C109" s="64"/>
      <c r="D109" s="63"/>
      <c r="E109" s="64"/>
      <c r="F109" s="63"/>
      <c r="G109" s="64"/>
      <c r="H109" s="63"/>
      <c r="I109" s="64"/>
      <c r="J109" s="63"/>
      <c r="K109" s="64"/>
      <c r="L109" s="66">
        <f t="shared" si="19"/>
        <v>0</v>
      </c>
      <c r="M109" s="67">
        <f t="shared" si="20"/>
        <v>0</v>
      </c>
      <c r="N109" s="82"/>
    </row>
    <row r="110" spans="1:14" ht="11" customHeight="1" x14ac:dyDescent="0.15">
      <c r="A110" s="6"/>
      <c r="B110" s="61"/>
      <c r="C110" s="64"/>
      <c r="D110" s="63"/>
      <c r="E110" s="64"/>
      <c r="F110" s="63"/>
      <c r="G110" s="64"/>
      <c r="H110" s="63"/>
      <c r="I110" s="64"/>
      <c r="J110" s="63"/>
      <c r="K110" s="64"/>
      <c r="L110" s="66">
        <f t="shared" si="19"/>
        <v>0</v>
      </c>
      <c r="M110" s="67">
        <f t="shared" si="20"/>
        <v>0</v>
      </c>
      <c r="N110" s="82"/>
    </row>
    <row r="111" spans="1:14" ht="11" customHeight="1" x14ac:dyDescent="0.15">
      <c r="A111" s="6"/>
      <c r="B111" s="61"/>
      <c r="C111" s="64"/>
      <c r="D111" s="63"/>
      <c r="E111" s="64"/>
      <c r="F111" s="63"/>
      <c r="G111" s="64"/>
      <c r="H111" s="63"/>
      <c r="I111" s="64"/>
      <c r="J111" s="63"/>
      <c r="K111" s="64"/>
      <c r="L111" s="66">
        <f t="shared" si="19"/>
        <v>0</v>
      </c>
      <c r="M111" s="67">
        <f t="shared" si="20"/>
        <v>0</v>
      </c>
      <c r="N111" s="82"/>
    </row>
    <row r="112" spans="1:14" ht="11" customHeight="1" x14ac:dyDescent="0.15">
      <c r="A112" s="7" t="s">
        <v>11</v>
      </c>
      <c r="B112" s="8">
        <f>SUM(B99:B111)</f>
        <v>0</v>
      </c>
      <c r="C112" s="9">
        <f>SUMPRODUCT(B99:B111,C99:C111)</f>
        <v>0</v>
      </c>
      <c r="D112" s="8">
        <f>SUM(D99:D111)</f>
        <v>0</v>
      </c>
      <c r="E112" s="9">
        <f>SUMPRODUCT(D99:D111,E99:E111)</f>
        <v>0</v>
      </c>
      <c r="F112" s="8">
        <f>SUM(F99:F111)</f>
        <v>0</v>
      </c>
      <c r="G112" s="9">
        <f>SUMPRODUCT(F99:F111,G99:G111)</f>
        <v>0</v>
      </c>
      <c r="H112" s="8">
        <f>SUM(H99:H111)</f>
        <v>0</v>
      </c>
      <c r="I112" s="9">
        <f>SUMPRODUCT(H99:H111,I99:I111)</f>
        <v>0</v>
      </c>
      <c r="J112" s="8">
        <f>SUM(J99:J111)</f>
        <v>0</v>
      </c>
      <c r="K112" s="9">
        <f>SUMPRODUCT(J99:J111,K99:K111)</f>
        <v>0</v>
      </c>
      <c r="L112" s="10">
        <f>SUM(L99:L111)</f>
        <v>0</v>
      </c>
      <c r="M112" s="11">
        <f>SUM(M99:M111)</f>
        <v>0</v>
      </c>
      <c r="N112" s="46"/>
    </row>
    <row r="113" spans="1:14" ht="11" customHeight="1" x14ac:dyDescent="0.15">
      <c r="A113" s="154"/>
      <c r="B113" s="155"/>
      <c r="C113" s="156"/>
      <c r="D113" s="155"/>
      <c r="E113" s="156"/>
      <c r="F113" s="155"/>
      <c r="G113" s="156"/>
      <c r="H113" s="155"/>
      <c r="I113" s="156"/>
      <c r="J113" s="155"/>
      <c r="K113" s="156"/>
      <c r="L113" s="162">
        <f>SUM(L112,L97,L88,L70,L58)</f>
        <v>0</v>
      </c>
      <c r="M113" s="153">
        <f>SUM(M112,M97,M88,M70,M58)</f>
        <v>0</v>
      </c>
      <c r="N113" s="48"/>
    </row>
    <row r="114" spans="1:14" ht="11" customHeight="1" x14ac:dyDescent="0.15">
      <c r="A114" s="364" t="s">
        <v>12</v>
      </c>
      <c r="B114" s="361"/>
      <c r="C114" s="361"/>
      <c r="D114" s="361"/>
      <c r="E114" s="361"/>
      <c r="F114" s="361"/>
      <c r="G114" s="361"/>
      <c r="H114" s="361"/>
      <c r="I114" s="361"/>
      <c r="J114" s="361"/>
      <c r="K114" s="361"/>
      <c r="L114" s="361"/>
      <c r="M114" s="361"/>
      <c r="N114" s="48"/>
    </row>
    <row r="115" spans="1:14" ht="21" customHeight="1" x14ac:dyDescent="0.15">
      <c r="A115" s="362"/>
      <c r="B115" s="363"/>
      <c r="C115" s="363"/>
      <c r="D115" s="363"/>
      <c r="E115" s="363"/>
      <c r="F115" s="363"/>
      <c r="G115" s="363"/>
      <c r="H115" s="363"/>
      <c r="I115" s="363"/>
      <c r="J115" s="363"/>
      <c r="K115" s="363"/>
      <c r="L115" s="363"/>
      <c r="M115" s="363"/>
      <c r="N115" s="48"/>
    </row>
    <row r="116" spans="1:14" ht="11" customHeight="1" x14ac:dyDescent="0.15">
      <c r="A116" s="163" t="s">
        <v>44</v>
      </c>
      <c r="B116" s="2" t="s">
        <v>0</v>
      </c>
      <c r="C116" s="49" t="s">
        <v>1</v>
      </c>
      <c r="D116" s="50" t="s">
        <v>2</v>
      </c>
      <c r="E116" s="49" t="s">
        <v>1</v>
      </c>
      <c r="F116" s="50" t="s">
        <v>3</v>
      </c>
      <c r="G116" s="49" t="s">
        <v>1</v>
      </c>
      <c r="H116" s="50" t="s">
        <v>4</v>
      </c>
      <c r="I116" s="49" t="s">
        <v>1</v>
      </c>
      <c r="J116" s="50" t="s">
        <v>5</v>
      </c>
      <c r="K116" s="49" t="s">
        <v>1</v>
      </c>
      <c r="L116" s="73" t="s">
        <v>6</v>
      </c>
      <c r="M116" s="74" t="s">
        <v>7</v>
      </c>
      <c r="N116" s="75" t="s">
        <v>8</v>
      </c>
    </row>
    <row r="117" spans="1:14" ht="11" customHeight="1" x14ac:dyDescent="0.15">
      <c r="A117" s="6" t="s">
        <v>45</v>
      </c>
      <c r="B117" s="61"/>
      <c r="C117" s="64"/>
      <c r="D117" s="63"/>
      <c r="E117" s="64"/>
      <c r="F117" s="63"/>
      <c r="G117" s="64"/>
      <c r="H117" s="63"/>
      <c r="I117" s="64"/>
      <c r="J117" s="63"/>
      <c r="K117" s="64"/>
      <c r="L117" s="66">
        <f>B117+D117+F117+H117+J117</f>
        <v>0</v>
      </c>
      <c r="M117" s="67">
        <f>(B117*C117)+(D117*E117)+(F117*G117)+(H117*I117)+(J117*K117)</f>
        <v>0</v>
      </c>
      <c r="N117" s="65" t="s">
        <v>10</v>
      </c>
    </row>
    <row r="118" spans="1:14" ht="11" customHeight="1" x14ac:dyDescent="0.15">
      <c r="A118" s="6" t="s">
        <v>46</v>
      </c>
      <c r="B118" s="61"/>
      <c r="C118" s="64"/>
      <c r="D118" s="63"/>
      <c r="E118" s="64"/>
      <c r="F118" s="63"/>
      <c r="G118" s="64"/>
      <c r="H118" s="63"/>
      <c r="I118" s="64"/>
      <c r="J118" s="63"/>
      <c r="K118" s="64"/>
      <c r="L118" s="66">
        <f>B118+D118+F118+H118+J118</f>
        <v>0</v>
      </c>
      <c r="M118" s="67">
        <f>(B118*C118)+(D118*E118)+(F118*G118)+(H118*I118)+(J118*K118)</f>
        <v>0</v>
      </c>
      <c r="N118" s="65" t="s">
        <v>10</v>
      </c>
    </row>
    <row r="119" spans="1:14" ht="11" customHeight="1" x14ac:dyDescent="0.15">
      <c r="A119" s="6" t="s">
        <v>211</v>
      </c>
      <c r="B119" s="61"/>
      <c r="C119" s="64"/>
      <c r="D119" s="63"/>
      <c r="E119" s="64"/>
      <c r="F119" s="63"/>
      <c r="G119" s="64"/>
      <c r="H119" s="116"/>
      <c r="I119" s="64"/>
      <c r="J119" s="63"/>
      <c r="K119" s="64"/>
      <c r="L119" s="66">
        <f t="shared" ref="L119:L130" si="21">B119+D119+F119+H119+J119</f>
        <v>0</v>
      </c>
      <c r="M119" s="67">
        <f t="shared" ref="M119:M130" si="22">(B119*C119)+(D119*E119)+(F119*G119)+(H119*I119)+(J119*K119)</f>
        <v>0</v>
      </c>
      <c r="N119" s="65" t="s">
        <v>10</v>
      </c>
    </row>
    <row r="120" spans="1:14" ht="11" customHeight="1" x14ac:dyDescent="0.15">
      <c r="A120" s="6" t="s">
        <v>47</v>
      </c>
      <c r="B120" s="61"/>
      <c r="C120" s="64"/>
      <c r="D120" s="63"/>
      <c r="E120" s="64"/>
      <c r="F120" s="63"/>
      <c r="G120" s="64"/>
      <c r="H120" s="63"/>
      <c r="I120" s="64"/>
      <c r="J120" s="63"/>
      <c r="K120" s="64"/>
      <c r="L120" s="66">
        <f t="shared" si="21"/>
        <v>0</v>
      </c>
      <c r="M120" s="67">
        <f t="shared" si="22"/>
        <v>0</v>
      </c>
      <c r="N120" s="65" t="s">
        <v>10</v>
      </c>
    </row>
    <row r="121" spans="1:14" ht="11" customHeight="1" x14ac:dyDescent="0.15">
      <c r="A121" s="6" t="s">
        <v>48</v>
      </c>
      <c r="B121" s="61"/>
      <c r="C121" s="64"/>
      <c r="D121" s="63"/>
      <c r="E121" s="64"/>
      <c r="F121" s="63"/>
      <c r="G121" s="64"/>
      <c r="H121" s="63"/>
      <c r="I121" s="64"/>
      <c r="J121" s="63"/>
      <c r="K121" s="64"/>
      <c r="L121" s="66">
        <f t="shared" si="21"/>
        <v>0</v>
      </c>
      <c r="M121" s="67">
        <f t="shared" si="22"/>
        <v>0</v>
      </c>
      <c r="N121" s="65" t="s">
        <v>10</v>
      </c>
    </row>
    <row r="122" spans="1:14" ht="11" customHeight="1" x14ac:dyDescent="0.15">
      <c r="A122" s="6" t="s">
        <v>49</v>
      </c>
      <c r="B122" s="61"/>
      <c r="C122" s="64"/>
      <c r="D122" s="63"/>
      <c r="E122" s="64"/>
      <c r="F122" s="63"/>
      <c r="G122" s="64"/>
      <c r="H122" s="63"/>
      <c r="I122" s="64"/>
      <c r="J122" s="63"/>
      <c r="K122" s="64"/>
      <c r="L122" s="66">
        <f t="shared" si="21"/>
        <v>0</v>
      </c>
      <c r="M122" s="67">
        <f t="shared" si="22"/>
        <v>0</v>
      </c>
      <c r="N122" s="65" t="s">
        <v>10</v>
      </c>
    </row>
    <row r="123" spans="1:14" ht="11" customHeight="1" x14ac:dyDescent="0.15">
      <c r="A123" s="6" t="s">
        <v>50</v>
      </c>
      <c r="B123" s="61"/>
      <c r="C123" s="64"/>
      <c r="D123" s="63"/>
      <c r="E123" s="64"/>
      <c r="F123" s="63"/>
      <c r="G123" s="64"/>
      <c r="H123" s="63"/>
      <c r="I123" s="64"/>
      <c r="J123" s="63"/>
      <c r="K123" s="64"/>
      <c r="L123" s="66">
        <f t="shared" si="21"/>
        <v>0</v>
      </c>
      <c r="M123" s="67">
        <f t="shared" si="22"/>
        <v>0</v>
      </c>
      <c r="N123" s="65" t="s">
        <v>10</v>
      </c>
    </row>
    <row r="124" spans="1:14" ht="11" customHeight="1" x14ac:dyDescent="0.15">
      <c r="A124" s="6" t="s">
        <v>194</v>
      </c>
      <c r="B124" s="61"/>
      <c r="C124" s="64"/>
      <c r="D124" s="63"/>
      <c r="E124" s="64"/>
      <c r="F124" s="63"/>
      <c r="G124" s="64"/>
      <c r="H124" s="63"/>
      <c r="I124" s="64"/>
      <c r="J124" s="63"/>
      <c r="K124" s="64"/>
      <c r="L124" s="66">
        <f t="shared" si="21"/>
        <v>0</v>
      </c>
      <c r="M124" s="67">
        <f t="shared" si="22"/>
        <v>0</v>
      </c>
      <c r="N124" s="65" t="s">
        <v>10</v>
      </c>
    </row>
    <row r="125" spans="1:14" ht="11" customHeight="1" x14ac:dyDescent="0.15">
      <c r="A125" s="18" t="s">
        <v>51</v>
      </c>
      <c r="B125" s="61"/>
      <c r="C125" s="64"/>
      <c r="D125" s="63"/>
      <c r="E125" s="64"/>
      <c r="F125" s="63"/>
      <c r="G125" s="64"/>
      <c r="H125" s="63"/>
      <c r="I125" s="64"/>
      <c r="J125" s="63"/>
      <c r="K125" s="64"/>
      <c r="L125" s="66">
        <f t="shared" si="21"/>
        <v>0</v>
      </c>
      <c r="M125" s="67">
        <f t="shared" si="22"/>
        <v>0</v>
      </c>
      <c r="N125" s="65" t="s">
        <v>10</v>
      </c>
    </row>
    <row r="126" spans="1:14" ht="11" customHeight="1" x14ac:dyDescent="0.15">
      <c r="A126" s="6"/>
      <c r="B126" s="61"/>
      <c r="C126" s="64"/>
      <c r="D126" s="63"/>
      <c r="E126" s="64"/>
      <c r="F126" s="63"/>
      <c r="G126" s="64"/>
      <c r="H126" s="63"/>
      <c r="I126" s="64"/>
      <c r="J126" s="63"/>
      <c r="K126" s="64"/>
      <c r="L126" s="66">
        <f t="shared" si="21"/>
        <v>0</v>
      </c>
      <c r="M126" s="67">
        <f t="shared" si="22"/>
        <v>0</v>
      </c>
      <c r="N126" s="65"/>
    </row>
    <row r="127" spans="1:14" ht="11" customHeight="1" x14ac:dyDescent="0.15">
      <c r="A127" s="6"/>
      <c r="B127" s="61"/>
      <c r="C127" s="64"/>
      <c r="D127" s="63"/>
      <c r="E127" s="64"/>
      <c r="F127" s="63"/>
      <c r="G127" s="64"/>
      <c r="H127" s="63"/>
      <c r="I127" s="64"/>
      <c r="J127" s="63"/>
      <c r="K127" s="64"/>
      <c r="L127" s="66">
        <f t="shared" si="21"/>
        <v>0</v>
      </c>
      <c r="M127" s="67">
        <f t="shared" si="22"/>
        <v>0</v>
      </c>
      <c r="N127" s="65"/>
    </row>
    <row r="128" spans="1:14" ht="11" customHeight="1" x14ac:dyDescent="0.15">
      <c r="A128" s="6"/>
      <c r="B128" s="61"/>
      <c r="C128" s="64"/>
      <c r="D128" s="63"/>
      <c r="E128" s="64"/>
      <c r="F128" s="63"/>
      <c r="G128" s="64"/>
      <c r="H128" s="63"/>
      <c r="I128" s="64"/>
      <c r="J128" s="63"/>
      <c r="K128" s="64"/>
      <c r="L128" s="66">
        <f t="shared" si="21"/>
        <v>0</v>
      </c>
      <c r="M128" s="67">
        <f t="shared" si="22"/>
        <v>0</v>
      </c>
      <c r="N128" s="65"/>
    </row>
    <row r="129" spans="1:14" ht="11" customHeight="1" x14ac:dyDescent="0.15">
      <c r="A129" s="6"/>
      <c r="B129" s="61"/>
      <c r="C129" s="64"/>
      <c r="D129" s="63"/>
      <c r="E129" s="64"/>
      <c r="F129" s="63"/>
      <c r="G129" s="64"/>
      <c r="H129" s="63"/>
      <c r="I129" s="64"/>
      <c r="J129" s="63"/>
      <c r="K129" s="64"/>
      <c r="L129" s="66">
        <f t="shared" si="21"/>
        <v>0</v>
      </c>
      <c r="M129" s="67">
        <f t="shared" si="22"/>
        <v>0</v>
      </c>
      <c r="N129" s="65"/>
    </row>
    <row r="130" spans="1:14" ht="11" customHeight="1" x14ac:dyDescent="0.15">
      <c r="A130" s="6"/>
      <c r="B130" s="61"/>
      <c r="C130" s="64"/>
      <c r="D130" s="63"/>
      <c r="E130" s="64"/>
      <c r="F130" s="63"/>
      <c r="G130" s="64"/>
      <c r="H130" s="63"/>
      <c r="I130" s="64"/>
      <c r="J130" s="63"/>
      <c r="K130" s="64"/>
      <c r="L130" s="66">
        <f t="shared" si="21"/>
        <v>0</v>
      </c>
      <c r="M130" s="67">
        <f t="shared" si="22"/>
        <v>0</v>
      </c>
      <c r="N130" s="65"/>
    </row>
    <row r="131" spans="1:14" ht="11" customHeight="1" x14ac:dyDescent="0.15">
      <c r="A131" s="7" t="s">
        <v>11</v>
      </c>
      <c r="B131" s="8">
        <f>SUM(B117:B130)</f>
        <v>0</v>
      </c>
      <c r="C131" s="9">
        <f>SUMPRODUCT(B117:B130,C117:C130)</f>
        <v>0</v>
      </c>
      <c r="D131" s="8">
        <f>SUM(D117:D130)</f>
        <v>0</v>
      </c>
      <c r="E131" s="9">
        <f>SUMPRODUCT(D117:D130,E117:E130)</f>
        <v>0</v>
      </c>
      <c r="F131" s="8">
        <f>SUM(F117:F130)</f>
        <v>0</v>
      </c>
      <c r="G131" s="9">
        <f>SUMPRODUCT(F117:F130,G117:G130)</f>
        <v>0</v>
      </c>
      <c r="H131" s="8">
        <f>SUM(H117:H130)</f>
        <v>0</v>
      </c>
      <c r="I131" s="9">
        <f>SUMPRODUCT(H117:H130,I117:I130)</f>
        <v>0</v>
      </c>
      <c r="J131" s="8">
        <f>SUM(J117:J130)</f>
        <v>0</v>
      </c>
      <c r="K131" s="9">
        <f>SUMPRODUCT(J117:J130,K117:K130)</f>
        <v>0</v>
      </c>
      <c r="L131" s="164">
        <f>SUM(L117:L130)</f>
        <v>0</v>
      </c>
      <c r="M131" s="165">
        <f>SUM(M117:M130)</f>
        <v>0</v>
      </c>
      <c r="N131" s="46"/>
    </row>
    <row r="132" spans="1:14" ht="11" customHeight="1" x14ac:dyDescent="0.15">
      <c r="A132" s="364" t="s">
        <v>12</v>
      </c>
      <c r="B132" s="361"/>
      <c r="C132" s="361"/>
      <c r="D132" s="361"/>
      <c r="E132" s="361"/>
      <c r="F132" s="361"/>
      <c r="G132" s="361"/>
      <c r="H132" s="361"/>
      <c r="I132" s="361"/>
      <c r="J132" s="361"/>
      <c r="K132" s="361"/>
      <c r="L132" s="361"/>
      <c r="M132" s="361"/>
      <c r="N132" s="48"/>
    </row>
    <row r="133" spans="1:14" ht="25" customHeight="1" x14ac:dyDescent="0.15">
      <c r="A133" s="362"/>
      <c r="B133" s="363"/>
      <c r="C133" s="363"/>
      <c r="D133" s="363"/>
      <c r="E133" s="363"/>
      <c r="F133" s="363"/>
      <c r="G133" s="363"/>
      <c r="H133" s="363"/>
      <c r="I133" s="363"/>
      <c r="J133" s="363"/>
      <c r="K133" s="363"/>
      <c r="L133" s="365"/>
      <c r="M133" s="365"/>
      <c r="N133" s="48"/>
    </row>
    <row r="134" spans="1:14" ht="11" customHeight="1" x14ac:dyDescent="0.15">
      <c r="A134" s="181" t="s">
        <v>52</v>
      </c>
      <c r="B134" s="2" t="s">
        <v>0</v>
      </c>
      <c r="C134" s="49" t="s">
        <v>1</v>
      </c>
      <c r="D134" s="50" t="s">
        <v>2</v>
      </c>
      <c r="E134" s="49" t="s">
        <v>1</v>
      </c>
      <c r="F134" s="50" t="s">
        <v>3</v>
      </c>
      <c r="G134" s="49" t="s">
        <v>1</v>
      </c>
      <c r="H134" s="50" t="s">
        <v>4</v>
      </c>
      <c r="I134" s="49" t="s">
        <v>1</v>
      </c>
      <c r="J134" s="50" t="s">
        <v>5</v>
      </c>
      <c r="K134" s="49" t="s">
        <v>1</v>
      </c>
      <c r="L134" s="84" t="s">
        <v>6</v>
      </c>
      <c r="M134" s="78" t="s">
        <v>7</v>
      </c>
      <c r="N134" s="79" t="s">
        <v>8</v>
      </c>
    </row>
    <row r="135" spans="1:14" ht="11" customHeight="1" x14ac:dyDescent="0.15">
      <c r="A135" s="6" t="s">
        <v>120</v>
      </c>
      <c r="B135" s="61"/>
      <c r="C135" s="64"/>
      <c r="D135" s="63"/>
      <c r="E135" s="64"/>
      <c r="F135" s="63"/>
      <c r="G135" s="64"/>
      <c r="H135" s="63"/>
      <c r="I135" s="64"/>
      <c r="J135" s="63"/>
      <c r="K135" s="64"/>
      <c r="L135" s="66">
        <f t="shared" ref="L135:L146" si="23">B135+D135+F135+H135+J135</f>
        <v>0</v>
      </c>
      <c r="M135" s="67">
        <f t="shared" ref="M135:M146" si="24">(B135*C135)+(D135*E135)+(F135*G135)+(H135*I135)+(J135*K135)</f>
        <v>0</v>
      </c>
      <c r="N135" s="65" t="s">
        <v>10</v>
      </c>
    </row>
    <row r="136" spans="1:14" ht="11" customHeight="1" x14ac:dyDescent="0.15">
      <c r="A136" s="6" t="s">
        <v>53</v>
      </c>
      <c r="B136" s="61"/>
      <c r="C136" s="64"/>
      <c r="D136" s="63"/>
      <c r="E136" s="64"/>
      <c r="F136" s="63"/>
      <c r="G136" s="64"/>
      <c r="H136" s="63"/>
      <c r="I136" s="64"/>
      <c r="J136" s="63"/>
      <c r="K136" s="64"/>
      <c r="L136" s="66">
        <f t="shared" si="23"/>
        <v>0</v>
      </c>
      <c r="M136" s="67">
        <f t="shared" si="24"/>
        <v>0</v>
      </c>
      <c r="N136" s="65" t="s">
        <v>10</v>
      </c>
    </row>
    <row r="137" spans="1:14" ht="11" customHeight="1" x14ac:dyDescent="0.15">
      <c r="A137" s="6" t="s">
        <v>54</v>
      </c>
      <c r="B137" s="61"/>
      <c r="C137" s="64"/>
      <c r="D137" s="63"/>
      <c r="E137" s="64"/>
      <c r="F137" s="63"/>
      <c r="G137" s="64"/>
      <c r="H137" s="63"/>
      <c r="I137" s="64"/>
      <c r="J137" s="63"/>
      <c r="K137" s="64"/>
      <c r="L137" s="66">
        <f t="shared" si="23"/>
        <v>0</v>
      </c>
      <c r="M137" s="67">
        <f t="shared" si="24"/>
        <v>0</v>
      </c>
      <c r="N137" s="65" t="s">
        <v>10</v>
      </c>
    </row>
    <row r="138" spans="1:14" ht="11" customHeight="1" x14ac:dyDescent="0.15">
      <c r="A138" s="6" t="s">
        <v>55</v>
      </c>
      <c r="B138" s="61"/>
      <c r="C138" s="64"/>
      <c r="D138" s="63"/>
      <c r="E138" s="64"/>
      <c r="F138" s="63"/>
      <c r="G138" s="64"/>
      <c r="H138" s="63"/>
      <c r="I138" s="64"/>
      <c r="J138" s="63"/>
      <c r="K138" s="64"/>
      <c r="L138" s="66">
        <f t="shared" si="23"/>
        <v>0</v>
      </c>
      <c r="M138" s="67">
        <f t="shared" si="24"/>
        <v>0</v>
      </c>
      <c r="N138" s="65" t="s">
        <v>10</v>
      </c>
    </row>
    <row r="139" spans="1:14" ht="11" customHeight="1" x14ac:dyDescent="0.15">
      <c r="A139" s="6" t="s">
        <v>56</v>
      </c>
      <c r="B139" s="61"/>
      <c r="C139" s="64"/>
      <c r="D139" s="63"/>
      <c r="E139" s="64"/>
      <c r="F139" s="63"/>
      <c r="G139" s="64"/>
      <c r="H139" s="63"/>
      <c r="I139" s="64"/>
      <c r="J139" s="63"/>
      <c r="K139" s="64"/>
      <c r="L139" s="66">
        <f t="shared" si="23"/>
        <v>0</v>
      </c>
      <c r="M139" s="67">
        <f t="shared" si="24"/>
        <v>0</v>
      </c>
      <c r="N139" s="65" t="s">
        <v>10</v>
      </c>
    </row>
    <row r="140" spans="1:14" ht="11" customHeight="1" x14ac:dyDescent="0.15">
      <c r="A140" s="6" t="s">
        <v>57</v>
      </c>
      <c r="B140" s="61"/>
      <c r="C140" s="64"/>
      <c r="D140" s="63"/>
      <c r="E140" s="64"/>
      <c r="F140" s="63"/>
      <c r="G140" s="64"/>
      <c r="H140" s="63"/>
      <c r="I140" s="64"/>
      <c r="J140" s="63"/>
      <c r="K140" s="64"/>
      <c r="L140" s="66">
        <f t="shared" si="23"/>
        <v>0</v>
      </c>
      <c r="M140" s="67">
        <f t="shared" si="24"/>
        <v>0</v>
      </c>
      <c r="N140" s="65" t="s">
        <v>10</v>
      </c>
    </row>
    <row r="141" spans="1:14" ht="11" customHeight="1" x14ac:dyDescent="0.15">
      <c r="A141" s="6" t="s">
        <v>121</v>
      </c>
      <c r="B141" s="61"/>
      <c r="C141" s="64"/>
      <c r="D141" s="63"/>
      <c r="E141" s="64"/>
      <c r="F141" s="63"/>
      <c r="G141" s="64"/>
      <c r="H141" s="63"/>
      <c r="I141" s="64"/>
      <c r="J141" s="63"/>
      <c r="K141" s="64"/>
      <c r="L141" s="66">
        <f t="shared" si="23"/>
        <v>0</v>
      </c>
      <c r="M141" s="67">
        <f t="shared" si="24"/>
        <v>0</v>
      </c>
      <c r="N141" s="65" t="s">
        <v>10</v>
      </c>
    </row>
    <row r="142" spans="1:14" ht="11" customHeight="1" x14ac:dyDescent="0.15">
      <c r="A142" s="6"/>
      <c r="B142" s="61"/>
      <c r="C142" s="64"/>
      <c r="D142" s="63"/>
      <c r="E142" s="64"/>
      <c r="F142" s="63"/>
      <c r="G142" s="64"/>
      <c r="H142" s="63"/>
      <c r="I142" s="64"/>
      <c r="J142" s="63"/>
      <c r="K142" s="64"/>
      <c r="L142" s="66">
        <f t="shared" si="23"/>
        <v>0</v>
      </c>
      <c r="M142" s="67">
        <f t="shared" si="24"/>
        <v>0</v>
      </c>
      <c r="N142" s="65"/>
    </row>
    <row r="143" spans="1:14" ht="11" customHeight="1" x14ac:dyDescent="0.15">
      <c r="A143" s="6"/>
      <c r="B143" s="61"/>
      <c r="C143" s="64"/>
      <c r="D143" s="63"/>
      <c r="E143" s="64"/>
      <c r="F143" s="63"/>
      <c r="G143" s="64"/>
      <c r="H143" s="63"/>
      <c r="I143" s="64"/>
      <c r="J143" s="63"/>
      <c r="K143" s="64"/>
      <c r="L143" s="66">
        <f t="shared" si="23"/>
        <v>0</v>
      </c>
      <c r="M143" s="67">
        <f t="shared" si="24"/>
        <v>0</v>
      </c>
      <c r="N143" s="65"/>
    </row>
    <row r="144" spans="1:14" ht="11" customHeight="1" x14ac:dyDescent="0.15">
      <c r="A144" s="6"/>
      <c r="B144" s="61"/>
      <c r="C144" s="64"/>
      <c r="D144" s="63"/>
      <c r="E144" s="64"/>
      <c r="F144" s="63"/>
      <c r="G144" s="64"/>
      <c r="H144" s="63"/>
      <c r="I144" s="64"/>
      <c r="J144" s="63"/>
      <c r="K144" s="64"/>
      <c r="L144" s="66">
        <f t="shared" si="23"/>
        <v>0</v>
      </c>
      <c r="M144" s="67">
        <f t="shared" si="24"/>
        <v>0</v>
      </c>
      <c r="N144" s="65"/>
    </row>
    <row r="145" spans="1:14" ht="11" customHeight="1" x14ac:dyDescent="0.15">
      <c r="A145" s="6"/>
      <c r="B145" s="61"/>
      <c r="C145" s="64"/>
      <c r="D145" s="63"/>
      <c r="E145" s="64"/>
      <c r="F145" s="63"/>
      <c r="G145" s="64"/>
      <c r="H145" s="63"/>
      <c r="I145" s="64"/>
      <c r="J145" s="63"/>
      <c r="K145" s="64"/>
      <c r="L145" s="66">
        <f t="shared" si="23"/>
        <v>0</v>
      </c>
      <c r="M145" s="67">
        <f t="shared" si="24"/>
        <v>0</v>
      </c>
      <c r="N145" s="65"/>
    </row>
    <row r="146" spans="1:14" ht="11" customHeight="1" x14ac:dyDescent="0.15">
      <c r="A146" s="6"/>
      <c r="B146" s="61"/>
      <c r="C146" s="64"/>
      <c r="D146" s="63"/>
      <c r="E146" s="64"/>
      <c r="F146" s="63"/>
      <c r="G146" s="64"/>
      <c r="H146" s="63"/>
      <c r="I146" s="64"/>
      <c r="J146" s="63"/>
      <c r="K146" s="64"/>
      <c r="L146" s="66">
        <f t="shared" si="23"/>
        <v>0</v>
      </c>
      <c r="M146" s="67">
        <f t="shared" si="24"/>
        <v>0</v>
      </c>
      <c r="N146" s="65"/>
    </row>
    <row r="147" spans="1:14" ht="11" customHeight="1" x14ac:dyDescent="0.15">
      <c r="A147" s="7" t="s">
        <v>11</v>
      </c>
      <c r="B147" s="8">
        <f>SUM(B135:B146)</f>
        <v>0</v>
      </c>
      <c r="C147" s="9">
        <f>SUMPRODUCT(B135:B146,C135:C146)</f>
        <v>0</v>
      </c>
      <c r="D147" s="8">
        <f>SUM(D135:D146)</f>
        <v>0</v>
      </c>
      <c r="E147" s="9">
        <f>SUMPRODUCT(D135:D146,E135:E146)</f>
        <v>0</v>
      </c>
      <c r="F147" s="8">
        <f>SUM(F135:F146)</f>
        <v>0</v>
      </c>
      <c r="G147" s="9">
        <f>SUMPRODUCT(F135:F146,G135:G146)</f>
        <v>0</v>
      </c>
      <c r="H147" s="8">
        <f>SUM(H135:H146)</f>
        <v>0</v>
      </c>
      <c r="I147" s="9">
        <f>SUMPRODUCT(H135:H146,I135:I146)</f>
        <v>0</v>
      </c>
      <c r="J147" s="8">
        <f>SUM(J135:J146)</f>
        <v>0</v>
      </c>
      <c r="K147" s="9">
        <f>SUMPRODUCT(J135:J146,K135:K146)</f>
        <v>0</v>
      </c>
      <c r="L147" s="160">
        <f t="shared" ref="L147:M147" si="25">SUM(L135:L146)</f>
        <v>0</v>
      </c>
      <c r="M147" s="161">
        <f t="shared" si="25"/>
        <v>0</v>
      </c>
      <c r="N147" s="46"/>
    </row>
    <row r="148" spans="1:14" ht="11" customHeight="1" x14ac:dyDescent="0.15">
      <c r="A148" s="364" t="s">
        <v>58</v>
      </c>
      <c r="B148" s="361"/>
      <c r="C148" s="361"/>
      <c r="D148" s="361"/>
      <c r="E148" s="361"/>
      <c r="F148" s="361"/>
      <c r="G148" s="361"/>
      <c r="H148" s="361"/>
      <c r="I148" s="361"/>
      <c r="J148" s="361"/>
      <c r="K148" s="361"/>
      <c r="L148" s="361"/>
      <c r="M148" s="361"/>
      <c r="N148" s="48"/>
    </row>
    <row r="149" spans="1:14" ht="22" customHeight="1" x14ac:dyDescent="0.15">
      <c r="A149" s="367"/>
      <c r="B149" s="365"/>
      <c r="C149" s="365"/>
      <c r="D149" s="365"/>
      <c r="E149" s="365"/>
      <c r="F149" s="365"/>
      <c r="G149" s="365"/>
      <c r="H149" s="365"/>
      <c r="I149" s="365"/>
      <c r="J149" s="365"/>
      <c r="K149" s="365"/>
      <c r="L149" s="365"/>
      <c r="M149" s="365"/>
      <c r="N149" s="48"/>
    </row>
    <row r="150" spans="1:14" ht="11" customHeight="1" x14ac:dyDescent="0.15">
      <c r="A150" s="124" t="s">
        <v>104</v>
      </c>
      <c r="B150" s="125" t="s">
        <v>0</v>
      </c>
      <c r="C150" s="126" t="s">
        <v>1</v>
      </c>
      <c r="D150" s="127" t="s">
        <v>2</v>
      </c>
      <c r="E150" s="126" t="s">
        <v>1</v>
      </c>
      <c r="F150" s="127" t="s">
        <v>3</v>
      </c>
      <c r="G150" s="126" t="s">
        <v>1</v>
      </c>
      <c r="H150" s="127" t="s">
        <v>4</v>
      </c>
      <c r="I150" s="126" t="s">
        <v>1</v>
      </c>
      <c r="J150" s="127" t="s">
        <v>5</v>
      </c>
      <c r="K150" s="126" t="s">
        <v>1</v>
      </c>
      <c r="L150" s="125" t="s">
        <v>6</v>
      </c>
      <c r="M150" s="126" t="s">
        <v>7</v>
      </c>
      <c r="N150" s="128" t="s">
        <v>8</v>
      </c>
    </row>
    <row r="151" spans="1:14" ht="11" customHeight="1" x14ac:dyDescent="0.15">
      <c r="A151" s="129" t="s">
        <v>59</v>
      </c>
      <c r="B151" s="130"/>
      <c r="C151" s="131"/>
      <c r="D151" s="132"/>
      <c r="E151" s="131"/>
      <c r="F151" s="132"/>
      <c r="G151" s="131"/>
      <c r="H151" s="132"/>
      <c r="I151" s="131"/>
      <c r="J151" s="132"/>
      <c r="K151" s="131"/>
      <c r="L151" s="133">
        <f t="shared" ref="L151:L172" si="26">B151+D151+F151+H151+J151</f>
        <v>0</v>
      </c>
      <c r="M151" s="134">
        <f t="shared" ref="M151:M172" si="27">(B151*C151)+(D151*E151)+(F151*G151)+(H151*I151)+(J151*K151)</f>
        <v>0</v>
      </c>
      <c r="N151" s="135" t="s">
        <v>10</v>
      </c>
    </row>
    <row r="152" spans="1:14" ht="11" customHeight="1" x14ac:dyDescent="0.15">
      <c r="A152" s="129" t="s">
        <v>60</v>
      </c>
      <c r="B152" s="130"/>
      <c r="C152" s="131"/>
      <c r="D152" s="132"/>
      <c r="E152" s="131"/>
      <c r="F152" s="132"/>
      <c r="G152" s="131"/>
      <c r="H152" s="132"/>
      <c r="I152" s="131"/>
      <c r="J152" s="132"/>
      <c r="K152" s="131"/>
      <c r="L152" s="133">
        <f t="shared" si="26"/>
        <v>0</v>
      </c>
      <c r="M152" s="134">
        <f t="shared" si="27"/>
        <v>0</v>
      </c>
      <c r="N152" s="135" t="s">
        <v>10</v>
      </c>
    </row>
    <row r="153" spans="1:14" ht="11" customHeight="1" x14ac:dyDescent="0.15">
      <c r="A153" s="129" t="s">
        <v>122</v>
      </c>
      <c r="B153" s="130"/>
      <c r="C153" s="131"/>
      <c r="D153" s="132"/>
      <c r="E153" s="131"/>
      <c r="F153" s="132"/>
      <c r="G153" s="131"/>
      <c r="H153" s="132"/>
      <c r="I153" s="131"/>
      <c r="J153" s="132"/>
      <c r="K153" s="131"/>
      <c r="L153" s="133">
        <f t="shared" si="26"/>
        <v>0</v>
      </c>
      <c r="M153" s="134">
        <f t="shared" si="27"/>
        <v>0</v>
      </c>
      <c r="N153" s="135" t="s">
        <v>10</v>
      </c>
    </row>
    <row r="154" spans="1:14" ht="11" customHeight="1" x14ac:dyDescent="0.15">
      <c r="A154" s="129" t="s">
        <v>223</v>
      </c>
      <c r="B154" s="130"/>
      <c r="C154" s="131"/>
      <c r="D154" s="132"/>
      <c r="E154" s="131"/>
      <c r="F154" s="132"/>
      <c r="G154" s="131"/>
      <c r="H154" s="132"/>
      <c r="I154" s="131"/>
      <c r="J154" s="132"/>
      <c r="K154" s="131"/>
      <c r="L154" s="133">
        <f t="shared" si="26"/>
        <v>0</v>
      </c>
      <c r="M154" s="134">
        <f t="shared" si="27"/>
        <v>0</v>
      </c>
      <c r="N154" s="135" t="s">
        <v>10</v>
      </c>
    </row>
    <row r="155" spans="1:14" ht="11" customHeight="1" x14ac:dyDescent="0.15">
      <c r="A155" s="129" t="s">
        <v>123</v>
      </c>
      <c r="B155" s="130"/>
      <c r="C155" s="131"/>
      <c r="D155" s="132"/>
      <c r="E155" s="131"/>
      <c r="F155" s="132"/>
      <c r="G155" s="131"/>
      <c r="H155" s="132"/>
      <c r="I155" s="131"/>
      <c r="J155" s="132"/>
      <c r="K155" s="131"/>
      <c r="L155" s="133">
        <f t="shared" si="26"/>
        <v>0</v>
      </c>
      <c r="M155" s="134">
        <f t="shared" si="27"/>
        <v>0</v>
      </c>
      <c r="N155" s="135" t="s">
        <v>10</v>
      </c>
    </row>
    <row r="156" spans="1:14" ht="11" customHeight="1" x14ac:dyDescent="0.15">
      <c r="A156" s="129" t="s">
        <v>123</v>
      </c>
      <c r="B156" s="130"/>
      <c r="C156" s="131"/>
      <c r="D156" s="132"/>
      <c r="E156" s="131"/>
      <c r="F156" s="132"/>
      <c r="G156" s="131"/>
      <c r="H156" s="132"/>
      <c r="I156" s="131"/>
      <c r="J156" s="132"/>
      <c r="K156" s="131"/>
      <c r="L156" s="133">
        <f t="shared" si="26"/>
        <v>0</v>
      </c>
      <c r="M156" s="134">
        <f t="shared" si="27"/>
        <v>0</v>
      </c>
      <c r="N156" s="135" t="s">
        <v>10</v>
      </c>
    </row>
    <row r="157" spans="1:14" ht="11" customHeight="1" x14ac:dyDescent="0.15">
      <c r="A157" s="129" t="s">
        <v>61</v>
      </c>
      <c r="B157" s="130"/>
      <c r="C157" s="131"/>
      <c r="D157" s="132"/>
      <c r="E157" s="131"/>
      <c r="F157" s="132"/>
      <c r="G157" s="131"/>
      <c r="H157" s="132"/>
      <c r="I157" s="131"/>
      <c r="J157" s="132"/>
      <c r="K157" s="131"/>
      <c r="L157" s="133">
        <f t="shared" si="26"/>
        <v>0</v>
      </c>
      <c r="M157" s="134">
        <f t="shared" si="27"/>
        <v>0</v>
      </c>
      <c r="N157" s="135" t="s">
        <v>10</v>
      </c>
    </row>
    <row r="158" spans="1:14" ht="11" customHeight="1" x14ac:dyDescent="0.15">
      <c r="A158" s="129" t="s">
        <v>61</v>
      </c>
      <c r="B158" s="130"/>
      <c r="C158" s="131"/>
      <c r="D158" s="132"/>
      <c r="E158" s="131"/>
      <c r="F158" s="132"/>
      <c r="G158" s="131"/>
      <c r="H158" s="132"/>
      <c r="I158" s="131"/>
      <c r="J158" s="132"/>
      <c r="K158" s="131"/>
      <c r="L158" s="133">
        <f t="shared" si="26"/>
        <v>0</v>
      </c>
      <c r="M158" s="134">
        <f t="shared" si="27"/>
        <v>0</v>
      </c>
      <c r="N158" s="135" t="s">
        <v>10</v>
      </c>
    </row>
    <row r="159" spans="1:14" ht="11" customHeight="1" x14ac:dyDescent="0.15">
      <c r="A159" s="129" t="s">
        <v>62</v>
      </c>
      <c r="B159" s="130"/>
      <c r="C159" s="131"/>
      <c r="D159" s="132"/>
      <c r="E159" s="131"/>
      <c r="F159" s="132"/>
      <c r="G159" s="131"/>
      <c r="H159" s="132"/>
      <c r="I159" s="131"/>
      <c r="J159" s="132"/>
      <c r="K159" s="131"/>
      <c r="L159" s="133">
        <f t="shared" si="26"/>
        <v>0</v>
      </c>
      <c r="M159" s="134">
        <f t="shared" si="27"/>
        <v>0</v>
      </c>
      <c r="N159" s="135" t="s">
        <v>10</v>
      </c>
    </row>
    <row r="160" spans="1:14" ht="11" customHeight="1" x14ac:dyDescent="0.15">
      <c r="A160" s="129" t="s">
        <v>124</v>
      </c>
      <c r="B160" s="130"/>
      <c r="C160" s="131"/>
      <c r="D160" s="132"/>
      <c r="E160" s="131"/>
      <c r="F160" s="132"/>
      <c r="G160" s="131"/>
      <c r="H160" s="132"/>
      <c r="I160" s="131"/>
      <c r="J160" s="132"/>
      <c r="K160" s="131"/>
      <c r="L160" s="133">
        <f t="shared" si="26"/>
        <v>0</v>
      </c>
      <c r="M160" s="134">
        <f t="shared" si="27"/>
        <v>0</v>
      </c>
      <c r="N160" s="135" t="s">
        <v>10</v>
      </c>
    </row>
    <row r="161" spans="1:14" ht="11" customHeight="1" x14ac:dyDescent="0.15">
      <c r="A161" s="129" t="s">
        <v>204</v>
      </c>
      <c r="B161" s="130"/>
      <c r="C161" s="131"/>
      <c r="D161" s="132"/>
      <c r="E161" s="131"/>
      <c r="F161" s="132"/>
      <c r="G161" s="131"/>
      <c r="H161" s="132"/>
      <c r="I161" s="131"/>
      <c r="J161" s="132"/>
      <c r="K161" s="131"/>
      <c r="L161" s="133">
        <f t="shared" si="26"/>
        <v>0</v>
      </c>
      <c r="M161" s="134">
        <f t="shared" si="27"/>
        <v>0</v>
      </c>
      <c r="N161" s="135" t="s">
        <v>10</v>
      </c>
    </row>
    <row r="162" spans="1:14" ht="11" customHeight="1" x14ac:dyDescent="0.15">
      <c r="A162" s="129" t="s">
        <v>125</v>
      </c>
      <c r="B162" s="130"/>
      <c r="C162" s="131"/>
      <c r="D162" s="132"/>
      <c r="E162" s="131"/>
      <c r="F162" s="132"/>
      <c r="G162" s="131"/>
      <c r="H162" s="132"/>
      <c r="I162" s="131"/>
      <c r="J162" s="132"/>
      <c r="K162" s="131"/>
      <c r="L162" s="133">
        <f t="shared" si="26"/>
        <v>0</v>
      </c>
      <c r="M162" s="134">
        <f t="shared" si="27"/>
        <v>0</v>
      </c>
      <c r="N162" s="135" t="s">
        <v>10</v>
      </c>
    </row>
    <row r="163" spans="1:14" ht="11" customHeight="1" x14ac:dyDescent="0.15">
      <c r="A163" s="129" t="s">
        <v>126</v>
      </c>
      <c r="B163" s="130"/>
      <c r="C163" s="131"/>
      <c r="D163" s="132"/>
      <c r="E163" s="131"/>
      <c r="F163" s="132"/>
      <c r="G163" s="131"/>
      <c r="H163" s="132"/>
      <c r="I163" s="131"/>
      <c r="J163" s="132"/>
      <c r="K163" s="131"/>
      <c r="L163" s="133">
        <f t="shared" si="26"/>
        <v>0</v>
      </c>
      <c r="M163" s="134">
        <f t="shared" si="27"/>
        <v>0</v>
      </c>
      <c r="N163" s="135" t="s">
        <v>10</v>
      </c>
    </row>
    <row r="164" spans="1:14" ht="11" customHeight="1" x14ac:dyDescent="0.15">
      <c r="A164" s="129" t="s">
        <v>127</v>
      </c>
      <c r="B164" s="130"/>
      <c r="C164" s="131"/>
      <c r="D164" s="132"/>
      <c r="E164" s="131"/>
      <c r="F164" s="132"/>
      <c r="G164" s="131"/>
      <c r="H164" s="132"/>
      <c r="I164" s="131"/>
      <c r="J164" s="132"/>
      <c r="K164" s="131"/>
      <c r="L164" s="133">
        <f t="shared" si="26"/>
        <v>0</v>
      </c>
      <c r="M164" s="134">
        <f t="shared" si="27"/>
        <v>0</v>
      </c>
      <c r="N164" s="135" t="s">
        <v>10</v>
      </c>
    </row>
    <row r="165" spans="1:14" ht="11" customHeight="1" x14ac:dyDescent="0.15">
      <c r="A165" s="129" t="s">
        <v>128</v>
      </c>
      <c r="B165" s="130"/>
      <c r="C165" s="131"/>
      <c r="D165" s="132"/>
      <c r="E165" s="131"/>
      <c r="F165" s="132"/>
      <c r="G165" s="131"/>
      <c r="H165" s="132"/>
      <c r="I165" s="131"/>
      <c r="J165" s="132"/>
      <c r="K165" s="131"/>
      <c r="L165" s="133">
        <f t="shared" si="26"/>
        <v>0</v>
      </c>
      <c r="M165" s="134">
        <f t="shared" si="27"/>
        <v>0</v>
      </c>
      <c r="N165" s="148" t="s">
        <v>10</v>
      </c>
    </row>
    <row r="166" spans="1:14" ht="11" customHeight="1" x14ac:dyDescent="0.15">
      <c r="A166" s="129" t="s">
        <v>129</v>
      </c>
      <c r="B166" s="130"/>
      <c r="C166" s="131"/>
      <c r="D166" s="132"/>
      <c r="E166" s="131"/>
      <c r="F166" s="132"/>
      <c r="G166" s="131"/>
      <c r="H166" s="132"/>
      <c r="I166" s="131"/>
      <c r="J166" s="132"/>
      <c r="K166" s="131"/>
      <c r="L166" s="133">
        <f t="shared" si="26"/>
        <v>0</v>
      </c>
      <c r="M166" s="134">
        <f t="shared" si="27"/>
        <v>0</v>
      </c>
      <c r="N166" s="148" t="s">
        <v>10</v>
      </c>
    </row>
    <row r="167" spans="1:14" ht="11" customHeight="1" x14ac:dyDescent="0.15">
      <c r="A167" s="129" t="s">
        <v>130</v>
      </c>
      <c r="B167" s="130"/>
      <c r="C167" s="131"/>
      <c r="D167" s="132"/>
      <c r="E167" s="131"/>
      <c r="F167" s="132"/>
      <c r="G167" s="131"/>
      <c r="H167" s="132"/>
      <c r="I167" s="131"/>
      <c r="J167" s="132"/>
      <c r="K167" s="131"/>
      <c r="L167" s="133">
        <f t="shared" si="26"/>
        <v>0</v>
      </c>
      <c r="M167" s="134">
        <f t="shared" si="27"/>
        <v>0</v>
      </c>
      <c r="N167" s="148" t="s">
        <v>10</v>
      </c>
    </row>
    <row r="168" spans="1:14" ht="11" customHeight="1" x14ac:dyDescent="0.15">
      <c r="A168" s="129"/>
      <c r="B168" s="130"/>
      <c r="C168" s="131"/>
      <c r="D168" s="132"/>
      <c r="E168" s="131"/>
      <c r="F168" s="132"/>
      <c r="G168" s="131"/>
      <c r="H168" s="132"/>
      <c r="I168" s="131"/>
      <c r="J168" s="132"/>
      <c r="K168" s="131"/>
      <c r="L168" s="133">
        <f t="shared" si="26"/>
        <v>0</v>
      </c>
      <c r="M168" s="134">
        <f t="shared" si="27"/>
        <v>0</v>
      </c>
      <c r="N168" s="148" t="s">
        <v>10</v>
      </c>
    </row>
    <row r="169" spans="1:14" ht="11" customHeight="1" x14ac:dyDescent="0.15">
      <c r="A169" s="129"/>
      <c r="B169" s="130"/>
      <c r="C169" s="131"/>
      <c r="D169" s="132"/>
      <c r="E169" s="131"/>
      <c r="F169" s="132"/>
      <c r="G169" s="131"/>
      <c r="H169" s="132"/>
      <c r="I169" s="131"/>
      <c r="J169" s="132"/>
      <c r="K169" s="131"/>
      <c r="L169" s="133">
        <f t="shared" si="26"/>
        <v>0</v>
      </c>
      <c r="M169" s="134">
        <f t="shared" si="27"/>
        <v>0</v>
      </c>
      <c r="N169" s="135"/>
    </row>
    <row r="170" spans="1:14" ht="11" customHeight="1" x14ac:dyDescent="0.15">
      <c r="A170" s="129"/>
      <c r="B170" s="130"/>
      <c r="C170" s="131"/>
      <c r="D170" s="132"/>
      <c r="E170" s="131"/>
      <c r="F170" s="132"/>
      <c r="G170" s="131"/>
      <c r="H170" s="132"/>
      <c r="I170" s="131"/>
      <c r="J170" s="132"/>
      <c r="K170" s="131"/>
      <c r="L170" s="133">
        <f t="shared" si="26"/>
        <v>0</v>
      </c>
      <c r="M170" s="134">
        <f t="shared" si="27"/>
        <v>0</v>
      </c>
      <c r="N170" s="135"/>
    </row>
    <row r="171" spans="1:14" ht="11" customHeight="1" x14ac:dyDescent="0.15">
      <c r="A171" s="129"/>
      <c r="B171" s="130"/>
      <c r="C171" s="131"/>
      <c r="D171" s="132"/>
      <c r="E171" s="131"/>
      <c r="F171" s="132"/>
      <c r="G171" s="131"/>
      <c r="H171" s="132"/>
      <c r="I171" s="131"/>
      <c r="J171" s="132"/>
      <c r="K171" s="131"/>
      <c r="L171" s="133">
        <f t="shared" si="26"/>
        <v>0</v>
      </c>
      <c r="M171" s="134">
        <f t="shared" si="27"/>
        <v>0</v>
      </c>
      <c r="N171" s="135"/>
    </row>
    <row r="172" spans="1:14" ht="11" customHeight="1" x14ac:dyDescent="0.15">
      <c r="A172" s="129"/>
      <c r="B172" s="130"/>
      <c r="C172" s="131"/>
      <c r="D172" s="132"/>
      <c r="E172" s="131"/>
      <c r="F172" s="132"/>
      <c r="G172" s="131"/>
      <c r="H172" s="132"/>
      <c r="I172" s="131"/>
      <c r="J172" s="132"/>
      <c r="K172" s="131"/>
      <c r="L172" s="133">
        <f t="shared" si="26"/>
        <v>0</v>
      </c>
      <c r="M172" s="134">
        <f t="shared" si="27"/>
        <v>0</v>
      </c>
      <c r="N172" s="135"/>
    </row>
    <row r="173" spans="1:14" ht="11" customHeight="1" x14ac:dyDescent="0.15">
      <c r="A173" s="136" t="s">
        <v>11</v>
      </c>
      <c r="B173" s="137">
        <f>SUM(B151:B172)</f>
        <v>0</v>
      </c>
      <c r="C173" s="138">
        <f>SUMPRODUCT(B151:B172,C151:C172)</f>
        <v>0</v>
      </c>
      <c r="D173" s="137">
        <f>SUM(D151:D172)</f>
        <v>0</v>
      </c>
      <c r="E173" s="138">
        <f>SUMPRODUCT(D151:D172,E151:E172)</f>
        <v>0</v>
      </c>
      <c r="F173" s="137">
        <f>SUM(F151:F172)</f>
        <v>0</v>
      </c>
      <c r="G173" s="138">
        <f>SUMPRODUCT(F151:F172,G151:G172)</f>
        <v>0</v>
      </c>
      <c r="H173" s="137">
        <f>SUM(H151:H172)</f>
        <v>0</v>
      </c>
      <c r="I173" s="138">
        <f>SUMPRODUCT(H151:H172,I151:I172)</f>
        <v>0</v>
      </c>
      <c r="J173" s="149">
        <f>SUM(J151:J172)</f>
        <v>0</v>
      </c>
      <c r="K173" s="150">
        <f>SUMPRODUCT(J151:J172,K151:K172)</f>
        <v>0</v>
      </c>
      <c r="L173" s="166">
        <f>SUM(L151:L172)</f>
        <v>0</v>
      </c>
      <c r="M173" s="167">
        <f>SUM(M151:M172)</f>
        <v>0</v>
      </c>
      <c r="N173" s="48"/>
    </row>
    <row r="174" spans="1:14" ht="11" customHeight="1" x14ac:dyDescent="0.15">
      <c r="A174" s="371" t="s">
        <v>12</v>
      </c>
      <c r="B174" s="365"/>
      <c r="C174" s="365"/>
      <c r="D174" s="365"/>
      <c r="E174" s="365"/>
      <c r="F174" s="365"/>
      <c r="G174" s="365"/>
      <c r="H174" s="365"/>
      <c r="I174" s="365"/>
      <c r="J174" s="365"/>
      <c r="K174" s="365"/>
      <c r="L174" s="365"/>
      <c r="M174" s="365"/>
      <c r="N174" s="48"/>
    </row>
    <row r="175" spans="1:14" ht="24" customHeight="1" x14ac:dyDescent="0.15">
      <c r="A175" s="365"/>
      <c r="B175" s="365"/>
      <c r="C175" s="365"/>
      <c r="D175" s="365"/>
      <c r="E175" s="365"/>
      <c r="F175" s="365"/>
      <c r="G175" s="365"/>
      <c r="H175" s="365"/>
      <c r="I175" s="365"/>
      <c r="J175" s="365"/>
      <c r="K175" s="365"/>
      <c r="L175" s="365"/>
      <c r="M175" s="365"/>
      <c r="N175" s="48"/>
    </row>
    <row r="176" spans="1:14" ht="11" customHeight="1" x14ac:dyDescent="0.15">
      <c r="A176" s="182" t="s">
        <v>63</v>
      </c>
      <c r="B176" s="119" t="s">
        <v>0</v>
      </c>
      <c r="C176" s="120" t="s">
        <v>1</v>
      </c>
      <c r="D176" s="121" t="s">
        <v>2</v>
      </c>
      <c r="E176" s="120" t="s">
        <v>1</v>
      </c>
      <c r="F176" s="121" t="s">
        <v>3</v>
      </c>
      <c r="G176" s="120" t="s">
        <v>1</v>
      </c>
      <c r="H176" s="121" t="s">
        <v>4</v>
      </c>
      <c r="I176" s="120" t="s">
        <v>1</v>
      </c>
      <c r="J176" s="121" t="s">
        <v>5</v>
      </c>
      <c r="K176" s="120" t="s">
        <v>1</v>
      </c>
      <c r="L176" s="122" t="s">
        <v>6</v>
      </c>
      <c r="M176" s="123" t="s">
        <v>7</v>
      </c>
      <c r="N176" s="139" t="s">
        <v>8</v>
      </c>
    </row>
    <row r="177" spans="1:14" ht="11" customHeight="1" x14ac:dyDescent="0.15">
      <c r="A177" s="6" t="s">
        <v>131</v>
      </c>
      <c r="B177" s="61"/>
      <c r="C177" s="64"/>
      <c r="D177" s="63"/>
      <c r="E177" s="64"/>
      <c r="F177" s="63"/>
      <c r="G177" s="64"/>
      <c r="H177" s="63"/>
      <c r="I177" s="64"/>
      <c r="J177" s="63"/>
      <c r="K177" s="64"/>
      <c r="L177" s="66">
        <f t="shared" ref="L177:L191" si="28">B177+D177+F177+H177+J177</f>
        <v>0</v>
      </c>
      <c r="M177" s="67">
        <f t="shared" ref="M177:M191" si="29">(B177*C177)+(D177*E177)+(F177*G177)+(H177*I177)+(J177*K177)</f>
        <v>0</v>
      </c>
      <c r="N177" s="65" t="s">
        <v>10</v>
      </c>
    </row>
    <row r="178" spans="1:14" ht="11" customHeight="1" x14ac:dyDescent="0.15">
      <c r="A178" s="6" t="s">
        <v>132</v>
      </c>
      <c r="B178" s="61"/>
      <c r="C178" s="64"/>
      <c r="D178" s="63"/>
      <c r="E178" s="64"/>
      <c r="F178" s="63"/>
      <c r="G178" s="64"/>
      <c r="H178" s="63"/>
      <c r="I178" s="64"/>
      <c r="J178" s="63"/>
      <c r="K178" s="64"/>
      <c r="L178" s="66">
        <f t="shared" si="28"/>
        <v>0</v>
      </c>
      <c r="M178" s="67">
        <f t="shared" si="29"/>
        <v>0</v>
      </c>
      <c r="N178" s="65" t="s">
        <v>10</v>
      </c>
    </row>
    <row r="179" spans="1:14" ht="11" customHeight="1" x14ac:dyDescent="0.15">
      <c r="A179" s="6" t="s">
        <v>133</v>
      </c>
      <c r="B179" s="61"/>
      <c r="C179" s="64"/>
      <c r="D179" s="63"/>
      <c r="E179" s="64"/>
      <c r="F179" s="63"/>
      <c r="G179" s="64"/>
      <c r="H179" s="63"/>
      <c r="I179" s="64"/>
      <c r="J179" s="63"/>
      <c r="K179" s="64"/>
      <c r="L179" s="66">
        <f t="shared" si="28"/>
        <v>0</v>
      </c>
      <c r="M179" s="67">
        <f t="shared" si="29"/>
        <v>0</v>
      </c>
      <c r="N179" s="65" t="s">
        <v>10</v>
      </c>
    </row>
    <row r="180" spans="1:14" ht="11" customHeight="1" x14ac:dyDescent="0.15">
      <c r="A180" s="6" t="s">
        <v>134</v>
      </c>
      <c r="B180" s="61"/>
      <c r="C180" s="64"/>
      <c r="D180" s="63"/>
      <c r="E180" s="64"/>
      <c r="F180" s="63"/>
      <c r="G180" s="64"/>
      <c r="H180" s="63"/>
      <c r="I180" s="64"/>
      <c r="J180" s="63"/>
      <c r="K180" s="64"/>
      <c r="L180" s="66">
        <f t="shared" si="28"/>
        <v>0</v>
      </c>
      <c r="M180" s="67">
        <f t="shared" si="29"/>
        <v>0</v>
      </c>
      <c r="N180" s="65" t="s">
        <v>10</v>
      </c>
    </row>
    <row r="181" spans="1:14" ht="11" customHeight="1" x14ac:dyDescent="0.15">
      <c r="A181" s="6" t="s">
        <v>64</v>
      </c>
      <c r="B181" s="61"/>
      <c r="C181" s="64"/>
      <c r="D181" s="63"/>
      <c r="E181" s="64"/>
      <c r="F181" s="63"/>
      <c r="G181" s="64"/>
      <c r="H181" s="63"/>
      <c r="I181" s="64"/>
      <c r="J181" s="63"/>
      <c r="K181" s="64"/>
      <c r="L181" s="66">
        <f t="shared" si="28"/>
        <v>0</v>
      </c>
      <c r="M181" s="67">
        <f t="shared" si="29"/>
        <v>0</v>
      </c>
      <c r="N181" s="65" t="s">
        <v>10</v>
      </c>
    </row>
    <row r="182" spans="1:14" ht="11" customHeight="1" x14ac:dyDescent="0.15">
      <c r="A182" s="6" t="s">
        <v>195</v>
      </c>
      <c r="B182" s="61"/>
      <c r="C182" s="64"/>
      <c r="D182" s="63"/>
      <c r="E182" s="64"/>
      <c r="F182" s="63"/>
      <c r="G182" s="64"/>
      <c r="H182" s="63"/>
      <c r="I182" s="64"/>
      <c r="J182" s="63"/>
      <c r="K182" s="64"/>
      <c r="L182" s="66">
        <f t="shared" si="28"/>
        <v>0</v>
      </c>
      <c r="M182" s="67">
        <f t="shared" si="29"/>
        <v>0</v>
      </c>
      <c r="N182" s="65" t="s">
        <v>10</v>
      </c>
    </row>
    <row r="183" spans="1:14" ht="11" customHeight="1" x14ac:dyDescent="0.15">
      <c r="A183" s="6" t="s">
        <v>135</v>
      </c>
      <c r="B183" s="61"/>
      <c r="C183" s="64"/>
      <c r="D183" s="63"/>
      <c r="E183" s="64"/>
      <c r="F183" s="63"/>
      <c r="G183" s="64"/>
      <c r="H183" s="63"/>
      <c r="I183" s="64"/>
      <c r="J183" s="63"/>
      <c r="K183" s="64"/>
      <c r="L183" s="66">
        <f t="shared" si="28"/>
        <v>0</v>
      </c>
      <c r="M183" s="67">
        <f t="shared" si="29"/>
        <v>0</v>
      </c>
      <c r="N183" s="65" t="s">
        <v>10</v>
      </c>
    </row>
    <row r="184" spans="1:14" ht="11" customHeight="1" x14ac:dyDescent="0.15">
      <c r="A184" s="6" t="s">
        <v>196</v>
      </c>
      <c r="B184" s="61"/>
      <c r="C184" s="64"/>
      <c r="D184" s="63"/>
      <c r="E184" s="64"/>
      <c r="F184" s="63"/>
      <c r="G184" s="64"/>
      <c r="H184" s="63"/>
      <c r="I184" s="64"/>
      <c r="J184" s="63"/>
      <c r="K184" s="64"/>
      <c r="L184" s="66">
        <f t="shared" si="28"/>
        <v>0</v>
      </c>
      <c r="M184" s="67">
        <f t="shared" si="29"/>
        <v>0</v>
      </c>
      <c r="N184" s="65" t="s">
        <v>10</v>
      </c>
    </row>
    <row r="185" spans="1:14" ht="11" customHeight="1" x14ac:dyDescent="0.15">
      <c r="A185" s="6" t="s">
        <v>136</v>
      </c>
      <c r="B185" s="61"/>
      <c r="C185" s="64"/>
      <c r="D185" s="63"/>
      <c r="E185" s="64"/>
      <c r="F185" s="63"/>
      <c r="G185" s="64"/>
      <c r="H185" s="63"/>
      <c r="I185" s="64"/>
      <c r="J185" s="63"/>
      <c r="K185" s="64"/>
      <c r="L185" s="66">
        <f t="shared" si="28"/>
        <v>0</v>
      </c>
      <c r="M185" s="67">
        <f t="shared" si="29"/>
        <v>0</v>
      </c>
      <c r="N185" s="65" t="s">
        <v>65</v>
      </c>
    </row>
    <row r="186" spans="1:14" ht="11" customHeight="1" x14ac:dyDescent="0.15">
      <c r="A186" s="6" t="s">
        <v>137</v>
      </c>
      <c r="B186" s="61"/>
      <c r="C186" s="64"/>
      <c r="D186" s="63"/>
      <c r="E186" s="64"/>
      <c r="F186" s="63"/>
      <c r="G186" s="64"/>
      <c r="H186" s="63"/>
      <c r="I186" s="64"/>
      <c r="J186" s="63"/>
      <c r="K186" s="64"/>
      <c r="L186" s="66">
        <f t="shared" si="28"/>
        <v>0</v>
      </c>
      <c r="M186" s="67">
        <f t="shared" si="29"/>
        <v>0</v>
      </c>
      <c r="N186" s="65" t="s">
        <v>65</v>
      </c>
    </row>
    <row r="187" spans="1:14" ht="11" customHeight="1" x14ac:dyDescent="0.15">
      <c r="A187" s="6"/>
      <c r="B187" s="61"/>
      <c r="C187" s="64"/>
      <c r="D187" s="63"/>
      <c r="E187" s="64"/>
      <c r="F187" s="63"/>
      <c r="G187" s="64"/>
      <c r="H187" s="63"/>
      <c r="I187" s="64"/>
      <c r="J187" s="63"/>
      <c r="K187" s="64"/>
      <c r="L187" s="66">
        <f t="shared" si="28"/>
        <v>0</v>
      </c>
      <c r="M187" s="67">
        <f t="shared" si="29"/>
        <v>0</v>
      </c>
      <c r="N187" s="65"/>
    </row>
    <row r="188" spans="1:14" ht="11" customHeight="1" x14ac:dyDescent="0.15">
      <c r="A188" s="6"/>
      <c r="B188" s="61"/>
      <c r="C188" s="64"/>
      <c r="D188" s="63"/>
      <c r="E188" s="64"/>
      <c r="F188" s="63"/>
      <c r="G188" s="64"/>
      <c r="H188" s="63"/>
      <c r="I188" s="64"/>
      <c r="J188" s="63"/>
      <c r="K188" s="64"/>
      <c r="L188" s="66">
        <f t="shared" si="28"/>
        <v>0</v>
      </c>
      <c r="M188" s="67">
        <f t="shared" si="29"/>
        <v>0</v>
      </c>
      <c r="N188" s="65"/>
    </row>
    <row r="189" spans="1:14" ht="11" customHeight="1" x14ac:dyDescent="0.15">
      <c r="A189" s="6"/>
      <c r="B189" s="61"/>
      <c r="C189" s="64"/>
      <c r="D189" s="63"/>
      <c r="E189" s="64"/>
      <c r="F189" s="63"/>
      <c r="G189" s="64"/>
      <c r="H189" s="63"/>
      <c r="I189" s="64"/>
      <c r="J189" s="63"/>
      <c r="K189" s="64"/>
      <c r="L189" s="66">
        <f t="shared" si="28"/>
        <v>0</v>
      </c>
      <c r="M189" s="67">
        <f t="shared" si="29"/>
        <v>0</v>
      </c>
      <c r="N189" s="65"/>
    </row>
    <row r="190" spans="1:14" ht="11" customHeight="1" x14ac:dyDescent="0.15">
      <c r="A190" s="6"/>
      <c r="B190" s="61"/>
      <c r="C190" s="64"/>
      <c r="D190" s="63"/>
      <c r="E190" s="64"/>
      <c r="F190" s="63"/>
      <c r="G190" s="64"/>
      <c r="H190" s="63"/>
      <c r="I190" s="64"/>
      <c r="J190" s="63"/>
      <c r="K190" s="64"/>
      <c r="L190" s="66">
        <f t="shared" si="28"/>
        <v>0</v>
      </c>
      <c r="M190" s="67">
        <f t="shared" si="29"/>
        <v>0</v>
      </c>
      <c r="N190" s="65"/>
    </row>
    <row r="191" spans="1:14" ht="11" customHeight="1" x14ac:dyDescent="0.15">
      <c r="A191" s="6"/>
      <c r="B191" s="61"/>
      <c r="C191" s="64"/>
      <c r="D191" s="63"/>
      <c r="E191" s="64"/>
      <c r="F191" s="63"/>
      <c r="G191" s="64"/>
      <c r="H191" s="63"/>
      <c r="I191" s="64"/>
      <c r="J191" s="63"/>
      <c r="K191" s="64"/>
      <c r="L191" s="66">
        <f t="shared" si="28"/>
        <v>0</v>
      </c>
      <c r="M191" s="67">
        <f t="shared" si="29"/>
        <v>0</v>
      </c>
      <c r="N191" s="65"/>
    </row>
    <row r="192" spans="1:14" ht="11" customHeight="1" x14ac:dyDescent="0.15">
      <c r="A192" s="7" t="s">
        <v>11</v>
      </c>
      <c r="B192" s="8">
        <f>SUM(B177:B191)</f>
        <v>0</v>
      </c>
      <c r="C192" s="9">
        <f>SUMPRODUCT(B177:B191,C177:C191)</f>
        <v>0</v>
      </c>
      <c r="D192" s="8">
        <f>SUM(D177:D191)</f>
        <v>0</v>
      </c>
      <c r="E192" s="9">
        <f>SUMPRODUCT(D177:D191,E177:E191)</f>
        <v>0</v>
      </c>
      <c r="F192" s="8">
        <f>SUM(F177:F191)</f>
        <v>0</v>
      </c>
      <c r="G192" s="9">
        <f>SUMPRODUCT(F177:F191,G177:G191)</f>
        <v>0</v>
      </c>
      <c r="H192" s="8">
        <f>SUM(H177:H191)</f>
        <v>0</v>
      </c>
      <c r="I192" s="9">
        <f>SUMPRODUCT(H177:H191,I177:I191)</f>
        <v>0</v>
      </c>
      <c r="J192" s="8">
        <f>SUM(J177:J191)</f>
        <v>0</v>
      </c>
      <c r="K192" s="9">
        <f>SUMPRODUCT(J177:J191,K177:K191)</f>
        <v>0</v>
      </c>
      <c r="L192" s="170">
        <f>SUM(L177:L191)</f>
        <v>0</v>
      </c>
      <c r="M192" s="171">
        <f>SUM(M177:M191)</f>
        <v>0</v>
      </c>
      <c r="N192" s="46"/>
    </row>
    <row r="193" spans="1:14" ht="11" customHeight="1" x14ac:dyDescent="0.15">
      <c r="A193" s="364" t="s">
        <v>12</v>
      </c>
      <c r="B193" s="361"/>
      <c r="C193" s="361"/>
      <c r="D193" s="361"/>
      <c r="E193" s="361"/>
      <c r="F193" s="361"/>
      <c r="G193" s="361"/>
      <c r="H193" s="361"/>
      <c r="I193" s="361"/>
      <c r="J193" s="361"/>
      <c r="K193" s="361"/>
      <c r="L193" s="361"/>
      <c r="M193" s="361"/>
      <c r="N193" s="48"/>
    </row>
    <row r="194" spans="1:14" ht="54" customHeight="1" x14ac:dyDescent="0.15">
      <c r="A194" s="362"/>
      <c r="B194" s="363"/>
      <c r="C194" s="363"/>
      <c r="D194" s="363"/>
      <c r="E194" s="363"/>
      <c r="F194" s="363"/>
      <c r="G194" s="363"/>
      <c r="H194" s="363"/>
      <c r="I194" s="363"/>
      <c r="J194" s="363"/>
      <c r="K194" s="363"/>
      <c r="L194" s="365"/>
      <c r="M194" s="365"/>
      <c r="N194" s="48"/>
    </row>
    <row r="195" spans="1:14" ht="11" customHeight="1" x14ac:dyDescent="0.15">
      <c r="A195" s="185" t="s">
        <v>67</v>
      </c>
      <c r="B195" s="2" t="s">
        <v>0</v>
      </c>
      <c r="C195" s="49" t="s">
        <v>1</v>
      </c>
      <c r="D195" s="50" t="s">
        <v>2</v>
      </c>
      <c r="E195" s="49" t="s">
        <v>1</v>
      </c>
      <c r="F195" s="50" t="s">
        <v>3</v>
      </c>
      <c r="G195" s="49" t="s">
        <v>1</v>
      </c>
      <c r="H195" s="50" t="s">
        <v>4</v>
      </c>
      <c r="I195" s="49" t="s">
        <v>1</v>
      </c>
      <c r="J195" s="50" t="s">
        <v>5</v>
      </c>
      <c r="K195" s="49" t="s">
        <v>1</v>
      </c>
      <c r="L195" s="84" t="s">
        <v>6</v>
      </c>
      <c r="M195" s="78" t="s">
        <v>7</v>
      </c>
      <c r="N195" s="79" t="s">
        <v>8</v>
      </c>
    </row>
    <row r="196" spans="1:14" ht="11" customHeight="1" x14ac:dyDescent="0.15">
      <c r="A196" s="6" t="s">
        <v>138</v>
      </c>
      <c r="B196" s="61"/>
      <c r="C196" s="64"/>
      <c r="D196" s="63"/>
      <c r="E196" s="64"/>
      <c r="F196" s="63"/>
      <c r="G196" s="64"/>
      <c r="H196" s="63"/>
      <c r="I196" s="64"/>
      <c r="J196" s="63"/>
      <c r="K196" s="64"/>
      <c r="L196" s="66">
        <f t="shared" ref="L196:L230" si="30">B196+D196+F196+H196+J196</f>
        <v>0</v>
      </c>
      <c r="M196" s="67">
        <f t="shared" ref="M196:M230" si="31">(B196*C196)+(D196*E196)+(F196*G196)+(H196*I196)+(J196*K196)</f>
        <v>0</v>
      </c>
      <c r="N196" s="65" t="s">
        <v>10</v>
      </c>
    </row>
    <row r="197" spans="1:14" ht="11" customHeight="1" x14ac:dyDescent="0.15">
      <c r="A197" s="19" t="s">
        <v>68</v>
      </c>
      <c r="B197" s="61"/>
      <c r="C197" s="64"/>
      <c r="D197" s="63"/>
      <c r="E197" s="64"/>
      <c r="F197" s="63"/>
      <c r="G197" s="64"/>
      <c r="H197" s="63"/>
      <c r="I197" s="64"/>
      <c r="J197" s="63"/>
      <c r="K197" s="64"/>
      <c r="L197" s="66">
        <f t="shared" si="30"/>
        <v>0</v>
      </c>
      <c r="M197" s="67">
        <f t="shared" si="31"/>
        <v>0</v>
      </c>
      <c r="N197" s="65" t="s">
        <v>10</v>
      </c>
    </row>
    <row r="198" spans="1:14" ht="11" customHeight="1" x14ac:dyDescent="0.15">
      <c r="A198" s="6" t="s">
        <v>139</v>
      </c>
      <c r="B198" s="61"/>
      <c r="C198" s="64"/>
      <c r="D198" s="63"/>
      <c r="E198" s="64"/>
      <c r="F198" s="63"/>
      <c r="G198" s="64"/>
      <c r="H198" s="63"/>
      <c r="I198" s="64"/>
      <c r="J198" s="63"/>
      <c r="K198" s="64"/>
      <c r="L198" s="66">
        <f t="shared" si="30"/>
        <v>0</v>
      </c>
      <c r="M198" s="67">
        <f t="shared" si="31"/>
        <v>0</v>
      </c>
      <c r="N198" s="65" t="s">
        <v>10</v>
      </c>
    </row>
    <row r="199" spans="1:14" ht="11" customHeight="1" x14ac:dyDescent="0.15">
      <c r="A199" s="6" t="s">
        <v>69</v>
      </c>
      <c r="B199" s="61"/>
      <c r="C199" s="64"/>
      <c r="D199" s="63"/>
      <c r="E199" s="64"/>
      <c r="F199" s="63"/>
      <c r="G199" s="64"/>
      <c r="H199" s="63"/>
      <c r="I199" s="64"/>
      <c r="J199" s="63"/>
      <c r="K199" s="64"/>
      <c r="L199" s="66">
        <f t="shared" si="30"/>
        <v>0</v>
      </c>
      <c r="M199" s="67">
        <f t="shared" si="31"/>
        <v>0</v>
      </c>
      <c r="N199" s="65" t="s">
        <v>10</v>
      </c>
    </row>
    <row r="200" spans="1:14" ht="11" customHeight="1" x14ac:dyDescent="0.15">
      <c r="A200" s="6" t="s">
        <v>70</v>
      </c>
      <c r="B200" s="61"/>
      <c r="C200" s="64"/>
      <c r="D200" s="63"/>
      <c r="E200" s="64"/>
      <c r="F200" s="63"/>
      <c r="G200" s="64"/>
      <c r="H200" s="63"/>
      <c r="I200" s="64"/>
      <c r="J200" s="63"/>
      <c r="K200" s="64"/>
      <c r="L200" s="66">
        <f t="shared" si="30"/>
        <v>0</v>
      </c>
      <c r="M200" s="67">
        <f t="shared" si="31"/>
        <v>0</v>
      </c>
      <c r="N200" s="65" t="s">
        <v>10</v>
      </c>
    </row>
    <row r="201" spans="1:14" ht="11" customHeight="1" x14ac:dyDescent="0.15">
      <c r="A201" s="6" t="s">
        <v>140</v>
      </c>
      <c r="B201" s="61"/>
      <c r="C201" s="64"/>
      <c r="D201" s="63"/>
      <c r="E201" s="64"/>
      <c r="F201" s="63"/>
      <c r="G201" s="64"/>
      <c r="H201" s="63"/>
      <c r="I201" s="64"/>
      <c r="J201" s="63"/>
      <c r="K201" s="64"/>
      <c r="L201" s="66">
        <f t="shared" si="30"/>
        <v>0</v>
      </c>
      <c r="M201" s="67">
        <f t="shared" si="31"/>
        <v>0</v>
      </c>
      <c r="N201" s="65" t="s">
        <v>10</v>
      </c>
    </row>
    <row r="202" spans="1:14" ht="11" customHeight="1" x14ac:dyDescent="0.15">
      <c r="A202" s="6" t="s">
        <v>141</v>
      </c>
      <c r="B202" s="61"/>
      <c r="C202" s="64"/>
      <c r="D202" s="63"/>
      <c r="E202" s="64"/>
      <c r="F202" s="63"/>
      <c r="G202" s="64"/>
      <c r="H202" s="63"/>
      <c r="I202" s="64"/>
      <c r="J202" s="63"/>
      <c r="K202" s="64"/>
      <c r="L202" s="66">
        <f t="shared" si="30"/>
        <v>0</v>
      </c>
      <c r="M202" s="67">
        <f t="shared" si="31"/>
        <v>0</v>
      </c>
      <c r="N202" s="65" t="s">
        <v>10</v>
      </c>
    </row>
    <row r="203" spans="1:14" ht="11" customHeight="1" x14ac:dyDescent="0.15">
      <c r="A203" s="6" t="s">
        <v>71</v>
      </c>
      <c r="B203" s="61"/>
      <c r="C203" s="64"/>
      <c r="D203" s="63"/>
      <c r="E203" s="64"/>
      <c r="F203" s="63"/>
      <c r="G203" s="64"/>
      <c r="H203" s="63"/>
      <c r="I203" s="64"/>
      <c r="J203" s="63"/>
      <c r="K203" s="64"/>
      <c r="L203" s="66">
        <f t="shared" si="30"/>
        <v>0</v>
      </c>
      <c r="M203" s="67">
        <f t="shared" si="31"/>
        <v>0</v>
      </c>
      <c r="N203" s="65" t="s">
        <v>10</v>
      </c>
    </row>
    <row r="204" spans="1:14" ht="11" customHeight="1" x14ac:dyDescent="0.15">
      <c r="A204" s="6" t="s">
        <v>142</v>
      </c>
      <c r="B204" s="61"/>
      <c r="C204" s="64"/>
      <c r="D204" s="63"/>
      <c r="E204" s="64"/>
      <c r="F204" s="63"/>
      <c r="G204" s="64"/>
      <c r="H204" s="63"/>
      <c r="I204" s="64"/>
      <c r="J204" s="63"/>
      <c r="K204" s="64"/>
      <c r="L204" s="66">
        <f t="shared" si="30"/>
        <v>0</v>
      </c>
      <c r="M204" s="67">
        <f t="shared" si="31"/>
        <v>0</v>
      </c>
      <c r="N204" s="65" t="s">
        <v>10</v>
      </c>
    </row>
    <row r="205" spans="1:14" ht="11" customHeight="1" x14ac:dyDescent="0.15">
      <c r="A205" s="6" t="s">
        <v>143</v>
      </c>
      <c r="B205" s="61"/>
      <c r="C205" s="64"/>
      <c r="D205" s="63"/>
      <c r="E205" s="64"/>
      <c r="F205" s="63"/>
      <c r="G205" s="64"/>
      <c r="H205" s="63"/>
      <c r="I205" s="64"/>
      <c r="J205" s="63"/>
      <c r="K205" s="64"/>
      <c r="L205" s="66">
        <f t="shared" si="30"/>
        <v>0</v>
      </c>
      <c r="M205" s="67">
        <f t="shared" si="31"/>
        <v>0</v>
      </c>
      <c r="N205" s="65" t="s">
        <v>10</v>
      </c>
    </row>
    <row r="206" spans="1:14" ht="11" customHeight="1" x14ac:dyDescent="0.15">
      <c r="A206" s="6" t="s">
        <v>144</v>
      </c>
      <c r="B206" s="61"/>
      <c r="C206" s="64"/>
      <c r="D206" s="63"/>
      <c r="E206" s="64"/>
      <c r="F206" s="63"/>
      <c r="G206" s="64"/>
      <c r="H206" s="63"/>
      <c r="I206" s="64"/>
      <c r="J206" s="63"/>
      <c r="K206" s="64"/>
      <c r="L206" s="66">
        <f t="shared" si="30"/>
        <v>0</v>
      </c>
      <c r="M206" s="67">
        <f t="shared" si="31"/>
        <v>0</v>
      </c>
      <c r="N206" s="65" t="s">
        <v>10</v>
      </c>
    </row>
    <row r="207" spans="1:14" ht="11" customHeight="1" x14ac:dyDescent="0.15">
      <c r="A207" s="6" t="s">
        <v>145</v>
      </c>
      <c r="B207" s="61"/>
      <c r="C207" s="64"/>
      <c r="D207" s="63"/>
      <c r="E207" s="64"/>
      <c r="F207" s="63"/>
      <c r="G207" s="64"/>
      <c r="H207" s="63"/>
      <c r="I207" s="64"/>
      <c r="J207" s="63"/>
      <c r="K207" s="64"/>
      <c r="L207" s="66">
        <f t="shared" si="30"/>
        <v>0</v>
      </c>
      <c r="M207" s="67">
        <f t="shared" si="31"/>
        <v>0</v>
      </c>
      <c r="N207" s="65" t="s">
        <v>10</v>
      </c>
    </row>
    <row r="208" spans="1:14" ht="11" customHeight="1" x14ac:dyDescent="0.15">
      <c r="A208" s="6" t="s">
        <v>72</v>
      </c>
      <c r="B208" s="61"/>
      <c r="C208" s="64"/>
      <c r="D208" s="63"/>
      <c r="E208" s="64"/>
      <c r="F208" s="63"/>
      <c r="G208" s="64"/>
      <c r="H208" s="63"/>
      <c r="I208" s="64"/>
      <c r="J208" s="63"/>
      <c r="K208" s="64"/>
      <c r="L208" s="66">
        <f t="shared" si="30"/>
        <v>0</v>
      </c>
      <c r="M208" s="67">
        <f t="shared" si="31"/>
        <v>0</v>
      </c>
      <c r="N208" s="65" t="s">
        <v>10</v>
      </c>
    </row>
    <row r="209" spans="1:14" ht="11" customHeight="1" x14ac:dyDescent="0.15">
      <c r="A209" s="6" t="s">
        <v>146</v>
      </c>
      <c r="B209" s="61"/>
      <c r="C209" s="64"/>
      <c r="D209" s="63"/>
      <c r="E209" s="64"/>
      <c r="F209" s="63"/>
      <c r="G209" s="64"/>
      <c r="H209" s="63"/>
      <c r="I209" s="64"/>
      <c r="J209" s="63"/>
      <c r="K209" s="64"/>
      <c r="L209" s="66">
        <f t="shared" si="30"/>
        <v>0</v>
      </c>
      <c r="M209" s="67">
        <f t="shared" si="31"/>
        <v>0</v>
      </c>
      <c r="N209" s="65" t="s">
        <v>73</v>
      </c>
    </row>
    <row r="210" spans="1:14" ht="11" customHeight="1" x14ac:dyDescent="0.15">
      <c r="A210" s="6" t="s">
        <v>147</v>
      </c>
      <c r="B210" s="61"/>
      <c r="C210" s="64"/>
      <c r="D210" s="63"/>
      <c r="E210" s="64"/>
      <c r="F210" s="63"/>
      <c r="G210" s="64"/>
      <c r="H210" s="63"/>
      <c r="I210" s="64"/>
      <c r="J210" s="63"/>
      <c r="K210" s="64"/>
      <c r="L210" s="66">
        <f t="shared" si="30"/>
        <v>0</v>
      </c>
      <c r="M210" s="67">
        <f t="shared" si="31"/>
        <v>0</v>
      </c>
      <c r="N210" s="65" t="s">
        <v>73</v>
      </c>
    </row>
    <row r="211" spans="1:14" ht="11" customHeight="1" x14ac:dyDescent="0.15">
      <c r="A211" s="6" t="s">
        <v>148</v>
      </c>
      <c r="B211" s="61"/>
      <c r="C211" s="64"/>
      <c r="D211" s="63"/>
      <c r="E211" s="64"/>
      <c r="F211" s="63"/>
      <c r="G211" s="64"/>
      <c r="H211" s="63"/>
      <c r="I211" s="64"/>
      <c r="J211" s="63"/>
      <c r="K211" s="64"/>
      <c r="L211" s="66">
        <f t="shared" si="30"/>
        <v>0</v>
      </c>
      <c r="M211" s="67">
        <f t="shared" si="31"/>
        <v>0</v>
      </c>
      <c r="N211" s="65" t="s">
        <v>10</v>
      </c>
    </row>
    <row r="212" spans="1:14" ht="11" customHeight="1" x14ac:dyDescent="0.15">
      <c r="A212" s="6" t="s">
        <v>74</v>
      </c>
      <c r="B212" s="61"/>
      <c r="C212" s="64"/>
      <c r="D212" s="63"/>
      <c r="E212" s="64"/>
      <c r="F212" s="63"/>
      <c r="G212" s="64"/>
      <c r="H212" s="63"/>
      <c r="I212" s="64"/>
      <c r="J212" s="63"/>
      <c r="K212" s="64"/>
      <c r="L212" s="66">
        <f t="shared" si="30"/>
        <v>0</v>
      </c>
      <c r="M212" s="67">
        <f t="shared" si="31"/>
        <v>0</v>
      </c>
      <c r="N212" s="65" t="s">
        <v>10</v>
      </c>
    </row>
    <row r="213" spans="1:14" ht="11" customHeight="1" x14ac:dyDescent="0.15">
      <c r="A213" s="6" t="s">
        <v>75</v>
      </c>
      <c r="B213" s="61"/>
      <c r="C213" s="64"/>
      <c r="D213" s="63"/>
      <c r="E213" s="64"/>
      <c r="F213" s="63"/>
      <c r="G213" s="64"/>
      <c r="H213" s="63"/>
      <c r="I213" s="64"/>
      <c r="J213" s="63"/>
      <c r="K213" s="64"/>
      <c r="L213" s="66">
        <f t="shared" si="30"/>
        <v>0</v>
      </c>
      <c r="M213" s="67">
        <f t="shared" si="31"/>
        <v>0</v>
      </c>
      <c r="N213" s="65" t="s">
        <v>10</v>
      </c>
    </row>
    <row r="214" spans="1:14" ht="11" customHeight="1" x14ac:dyDescent="0.15">
      <c r="A214" s="6" t="s">
        <v>149</v>
      </c>
      <c r="B214" s="61"/>
      <c r="C214" s="64"/>
      <c r="D214" s="63"/>
      <c r="E214" s="64"/>
      <c r="F214" s="63"/>
      <c r="G214" s="64"/>
      <c r="H214" s="63"/>
      <c r="I214" s="64"/>
      <c r="J214" s="63"/>
      <c r="K214" s="64"/>
      <c r="L214" s="66">
        <f t="shared" si="30"/>
        <v>0</v>
      </c>
      <c r="M214" s="67">
        <f t="shared" si="31"/>
        <v>0</v>
      </c>
      <c r="N214" s="65" t="s">
        <v>10</v>
      </c>
    </row>
    <row r="215" spans="1:14" ht="11" customHeight="1" x14ac:dyDescent="0.15">
      <c r="A215" s="6" t="s">
        <v>150</v>
      </c>
      <c r="B215" s="61"/>
      <c r="C215" s="64"/>
      <c r="D215" s="63"/>
      <c r="E215" s="64"/>
      <c r="F215" s="63"/>
      <c r="G215" s="64"/>
      <c r="H215" s="63"/>
      <c r="I215" s="64"/>
      <c r="J215" s="63"/>
      <c r="K215" s="64"/>
      <c r="L215" s="66">
        <f t="shared" si="30"/>
        <v>0</v>
      </c>
      <c r="M215" s="67">
        <f t="shared" si="31"/>
        <v>0</v>
      </c>
      <c r="N215" s="65" t="s">
        <v>10</v>
      </c>
    </row>
    <row r="216" spans="1:14" ht="11" customHeight="1" x14ac:dyDescent="0.15">
      <c r="A216" s="6" t="s">
        <v>151</v>
      </c>
      <c r="B216" s="61"/>
      <c r="C216" s="64"/>
      <c r="D216" s="63"/>
      <c r="E216" s="64"/>
      <c r="F216" s="63"/>
      <c r="G216" s="64"/>
      <c r="H216" s="63"/>
      <c r="I216" s="64"/>
      <c r="J216" s="63"/>
      <c r="K216" s="64"/>
      <c r="L216" s="66">
        <f t="shared" si="30"/>
        <v>0</v>
      </c>
      <c r="M216" s="67">
        <f t="shared" si="31"/>
        <v>0</v>
      </c>
      <c r="N216" s="65" t="s">
        <v>10</v>
      </c>
    </row>
    <row r="217" spans="1:14" ht="11" customHeight="1" x14ac:dyDescent="0.15">
      <c r="A217" s="6" t="s">
        <v>152</v>
      </c>
      <c r="B217" s="61"/>
      <c r="C217" s="64"/>
      <c r="D217" s="63"/>
      <c r="E217" s="64"/>
      <c r="F217" s="63"/>
      <c r="G217" s="64"/>
      <c r="H217" s="63"/>
      <c r="I217" s="64"/>
      <c r="J217" s="63"/>
      <c r="K217" s="64"/>
      <c r="L217" s="66">
        <f t="shared" si="30"/>
        <v>0</v>
      </c>
      <c r="M217" s="67">
        <f t="shared" si="31"/>
        <v>0</v>
      </c>
      <c r="N217" s="65" t="s">
        <v>10</v>
      </c>
    </row>
    <row r="218" spans="1:14" ht="11" customHeight="1" x14ac:dyDescent="0.15">
      <c r="A218" s="6" t="s">
        <v>153</v>
      </c>
      <c r="B218" s="61"/>
      <c r="C218" s="64"/>
      <c r="D218" s="63"/>
      <c r="E218" s="64"/>
      <c r="F218" s="63"/>
      <c r="G218" s="64"/>
      <c r="H218" s="63"/>
      <c r="I218" s="64"/>
      <c r="J218" s="63"/>
      <c r="K218" s="64"/>
      <c r="L218" s="66">
        <f t="shared" si="30"/>
        <v>0</v>
      </c>
      <c r="M218" s="67">
        <f t="shared" si="31"/>
        <v>0</v>
      </c>
      <c r="N218" s="65" t="s">
        <v>10</v>
      </c>
    </row>
    <row r="219" spans="1:14" ht="11" customHeight="1" x14ac:dyDescent="0.15">
      <c r="A219" s="6" t="s">
        <v>154</v>
      </c>
      <c r="B219" s="61"/>
      <c r="C219" s="64"/>
      <c r="D219" s="63"/>
      <c r="E219" s="64"/>
      <c r="F219" s="63"/>
      <c r="G219" s="64"/>
      <c r="H219" s="63"/>
      <c r="I219" s="64"/>
      <c r="J219" s="63"/>
      <c r="K219" s="64"/>
      <c r="L219" s="66">
        <f t="shared" si="30"/>
        <v>0</v>
      </c>
      <c r="M219" s="67">
        <f t="shared" si="31"/>
        <v>0</v>
      </c>
      <c r="N219" s="65" t="s">
        <v>10</v>
      </c>
    </row>
    <row r="220" spans="1:14" ht="11" customHeight="1" x14ac:dyDescent="0.15">
      <c r="A220" s="6" t="s">
        <v>155</v>
      </c>
      <c r="B220" s="61"/>
      <c r="C220" s="64"/>
      <c r="D220" s="63"/>
      <c r="E220" s="64"/>
      <c r="F220" s="63"/>
      <c r="G220" s="64"/>
      <c r="H220" s="63"/>
      <c r="I220" s="64"/>
      <c r="J220" s="63"/>
      <c r="K220" s="64"/>
      <c r="L220" s="66">
        <f t="shared" si="30"/>
        <v>0</v>
      </c>
      <c r="M220" s="67">
        <f t="shared" si="31"/>
        <v>0</v>
      </c>
      <c r="N220" s="65" t="s">
        <v>10</v>
      </c>
    </row>
    <row r="221" spans="1:14" ht="11" customHeight="1" x14ac:dyDescent="0.15">
      <c r="A221" s="6" t="s">
        <v>156</v>
      </c>
      <c r="B221" s="61"/>
      <c r="C221" s="64"/>
      <c r="D221" s="63"/>
      <c r="E221" s="64"/>
      <c r="F221" s="63"/>
      <c r="G221" s="64"/>
      <c r="H221" s="63"/>
      <c r="I221" s="64"/>
      <c r="J221" s="63"/>
      <c r="K221" s="64"/>
      <c r="L221" s="66">
        <f t="shared" si="30"/>
        <v>0</v>
      </c>
      <c r="M221" s="67">
        <f t="shared" si="31"/>
        <v>0</v>
      </c>
      <c r="N221" s="65" t="s">
        <v>10</v>
      </c>
    </row>
    <row r="222" spans="1:14" ht="11" customHeight="1" x14ac:dyDescent="0.15">
      <c r="A222" s="6" t="s">
        <v>157</v>
      </c>
      <c r="B222" s="61"/>
      <c r="C222" s="64"/>
      <c r="D222" s="63"/>
      <c r="E222" s="64"/>
      <c r="F222" s="63"/>
      <c r="G222" s="64"/>
      <c r="H222" s="63"/>
      <c r="I222" s="64"/>
      <c r="J222" s="63"/>
      <c r="K222" s="64"/>
      <c r="L222" s="66">
        <f t="shared" si="30"/>
        <v>0</v>
      </c>
      <c r="M222" s="67">
        <f t="shared" si="31"/>
        <v>0</v>
      </c>
      <c r="N222" s="65" t="s">
        <v>10</v>
      </c>
    </row>
    <row r="223" spans="1:14" ht="11" customHeight="1" x14ac:dyDescent="0.15">
      <c r="A223" s="6" t="s">
        <v>158</v>
      </c>
      <c r="B223" s="61"/>
      <c r="C223" s="64"/>
      <c r="D223" s="63"/>
      <c r="E223" s="64"/>
      <c r="F223" s="63"/>
      <c r="G223" s="64"/>
      <c r="H223" s="63"/>
      <c r="I223" s="64"/>
      <c r="J223" s="63"/>
      <c r="K223" s="64"/>
      <c r="L223" s="66">
        <f t="shared" si="30"/>
        <v>0</v>
      </c>
      <c r="M223" s="67">
        <f t="shared" si="31"/>
        <v>0</v>
      </c>
      <c r="N223" s="65" t="s">
        <v>10</v>
      </c>
    </row>
    <row r="224" spans="1:14" ht="11" customHeight="1" x14ac:dyDescent="0.15">
      <c r="A224" s="6" t="s">
        <v>159</v>
      </c>
      <c r="B224" s="61"/>
      <c r="C224" s="64"/>
      <c r="D224" s="63"/>
      <c r="E224" s="64"/>
      <c r="F224" s="63"/>
      <c r="G224" s="64"/>
      <c r="H224" s="63"/>
      <c r="I224" s="64"/>
      <c r="J224" s="63"/>
      <c r="K224" s="64"/>
      <c r="L224" s="66">
        <f t="shared" si="30"/>
        <v>0</v>
      </c>
      <c r="M224" s="67">
        <f t="shared" si="31"/>
        <v>0</v>
      </c>
      <c r="N224" s="65" t="s">
        <v>10</v>
      </c>
    </row>
    <row r="225" spans="1:14" ht="11" customHeight="1" x14ac:dyDescent="0.15">
      <c r="A225" s="6" t="s">
        <v>200</v>
      </c>
      <c r="B225" s="61"/>
      <c r="C225" s="64"/>
      <c r="D225" s="63"/>
      <c r="E225" s="64"/>
      <c r="F225" s="63"/>
      <c r="G225" s="64"/>
      <c r="H225" s="63"/>
      <c r="I225" s="64"/>
      <c r="J225" s="63"/>
      <c r="K225" s="64"/>
      <c r="L225" s="66">
        <f t="shared" si="30"/>
        <v>0</v>
      </c>
      <c r="M225" s="67">
        <f t="shared" si="31"/>
        <v>0</v>
      </c>
      <c r="N225" s="65" t="s">
        <v>10</v>
      </c>
    </row>
    <row r="226" spans="1:14" ht="11" customHeight="1" x14ac:dyDescent="0.15">
      <c r="A226" s="6"/>
      <c r="B226" s="61"/>
      <c r="C226" s="64"/>
      <c r="D226" s="63"/>
      <c r="E226" s="64"/>
      <c r="F226" s="63"/>
      <c r="G226" s="64"/>
      <c r="H226" s="63"/>
      <c r="I226" s="64"/>
      <c r="J226" s="63"/>
      <c r="K226" s="64"/>
      <c r="L226" s="66">
        <f t="shared" si="30"/>
        <v>0</v>
      </c>
      <c r="M226" s="67">
        <f t="shared" si="31"/>
        <v>0</v>
      </c>
      <c r="N226" s="65"/>
    </row>
    <row r="227" spans="1:14" ht="11" customHeight="1" x14ac:dyDescent="0.15">
      <c r="A227" s="6"/>
      <c r="B227" s="61"/>
      <c r="C227" s="64"/>
      <c r="D227" s="63"/>
      <c r="E227" s="64"/>
      <c r="F227" s="63"/>
      <c r="G227" s="64"/>
      <c r="H227" s="63"/>
      <c r="I227" s="64"/>
      <c r="J227" s="63"/>
      <c r="K227" s="64"/>
      <c r="L227" s="66">
        <f t="shared" si="30"/>
        <v>0</v>
      </c>
      <c r="M227" s="67">
        <f t="shared" si="31"/>
        <v>0</v>
      </c>
      <c r="N227" s="65"/>
    </row>
    <row r="228" spans="1:14" ht="11" customHeight="1" x14ac:dyDescent="0.15">
      <c r="A228" s="6"/>
      <c r="B228" s="61"/>
      <c r="C228" s="64"/>
      <c r="D228" s="63"/>
      <c r="E228" s="64"/>
      <c r="F228" s="63"/>
      <c r="G228" s="64"/>
      <c r="H228" s="63"/>
      <c r="I228" s="64"/>
      <c r="J228" s="63"/>
      <c r="K228" s="64"/>
      <c r="L228" s="66">
        <f t="shared" si="30"/>
        <v>0</v>
      </c>
      <c r="M228" s="67">
        <f t="shared" si="31"/>
        <v>0</v>
      </c>
      <c r="N228" s="65"/>
    </row>
    <row r="229" spans="1:14" ht="11" customHeight="1" x14ac:dyDescent="0.15">
      <c r="A229" s="6"/>
      <c r="B229" s="61"/>
      <c r="C229" s="64"/>
      <c r="D229" s="63"/>
      <c r="E229" s="64"/>
      <c r="F229" s="63"/>
      <c r="G229" s="64"/>
      <c r="H229" s="63"/>
      <c r="I229" s="64"/>
      <c r="J229" s="63"/>
      <c r="K229" s="64"/>
      <c r="L229" s="66">
        <f t="shared" si="30"/>
        <v>0</v>
      </c>
      <c r="M229" s="67">
        <f t="shared" si="31"/>
        <v>0</v>
      </c>
      <c r="N229" s="65"/>
    </row>
    <row r="230" spans="1:14" ht="11" customHeight="1" x14ac:dyDescent="0.15">
      <c r="A230" s="6"/>
      <c r="B230" s="61"/>
      <c r="C230" s="64"/>
      <c r="D230" s="63"/>
      <c r="E230" s="64"/>
      <c r="F230" s="63"/>
      <c r="G230" s="64"/>
      <c r="H230" s="63"/>
      <c r="I230" s="64"/>
      <c r="J230" s="63"/>
      <c r="K230" s="64"/>
      <c r="L230" s="66">
        <f t="shared" si="30"/>
        <v>0</v>
      </c>
      <c r="M230" s="67">
        <f t="shared" si="31"/>
        <v>0</v>
      </c>
      <c r="N230" s="65"/>
    </row>
    <row r="231" spans="1:14" ht="11" customHeight="1" x14ac:dyDescent="0.15">
      <c r="A231" s="7" t="s">
        <v>11</v>
      </c>
      <c r="B231" s="8">
        <f>SUM(B196:B230)</f>
        <v>0</v>
      </c>
      <c r="C231" s="9">
        <f>SUMPRODUCT(B196:B230,C196:C230)</f>
        <v>0</v>
      </c>
      <c r="D231" s="8">
        <f>SUM(D196:D230)</f>
        <v>0</v>
      </c>
      <c r="E231" s="9">
        <f>SUMPRODUCT(D196:D230,E196:E230)</f>
        <v>0</v>
      </c>
      <c r="F231" s="8">
        <f>SUM(F196:F230)</f>
        <v>0</v>
      </c>
      <c r="G231" s="9">
        <f>SUMPRODUCT(F196:F230,G196:G230)</f>
        <v>0</v>
      </c>
      <c r="H231" s="8">
        <f>SUM(H196:H230)</f>
        <v>0</v>
      </c>
      <c r="I231" s="9">
        <f>SUMPRODUCT(H196:H230,I196:I230)</f>
        <v>0</v>
      </c>
      <c r="J231" s="8">
        <f>SUM(J196:J230)</f>
        <v>0</v>
      </c>
      <c r="K231" s="9">
        <f>SUMPRODUCT(J196:J230,K196:K230)</f>
        <v>0</v>
      </c>
      <c r="L231" s="183">
        <f>SUM(L196:L230)</f>
        <v>0</v>
      </c>
      <c r="M231" s="184">
        <f>SUM(M196:M230)</f>
        <v>0</v>
      </c>
      <c r="N231" s="46"/>
    </row>
    <row r="232" spans="1:14" ht="11" customHeight="1" x14ac:dyDescent="0.15">
      <c r="A232" s="364" t="s">
        <v>12</v>
      </c>
      <c r="B232" s="361"/>
      <c r="C232" s="361"/>
      <c r="D232" s="361"/>
      <c r="E232" s="361"/>
      <c r="F232" s="361"/>
      <c r="G232" s="361"/>
      <c r="H232" s="361"/>
      <c r="I232" s="361"/>
      <c r="J232" s="361"/>
      <c r="K232" s="361"/>
      <c r="L232" s="361"/>
      <c r="M232" s="361"/>
      <c r="N232" s="48"/>
    </row>
    <row r="233" spans="1:14" ht="52" customHeight="1" x14ac:dyDescent="0.15">
      <c r="A233" s="362"/>
      <c r="B233" s="363"/>
      <c r="C233" s="363"/>
      <c r="D233" s="363"/>
      <c r="E233" s="363"/>
      <c r="F233" s="363"/>
      <c r="G233" s="363"/>
      <c r="H233" s="363"/>
      <c r="I233" s="363"/>
      <c r="J233" s="363"/>
      <c r="K233" s="363"/>
      <c r="L233" s="363"/>
      <c r="M233" s="363"/>
      <c r="N233" s="48"/>
    </row>
    <row r="234" spans="1:14" ht="11" customHeight="1" x14ac:dyDescent="0.15">
      <c r="A234" s="172" t="s">
        <v>76</v>
      </c>
      <c r="B234" s="2" t="s">
        <v>0</v>
      </c>
      <c r="C234" s="49" t="s">
        <v>1</v>
      </c>
      <c r="D234" s="50" t="s">
        <v>2</v>
      </c>
      <c r="E234" s="49" t="s">
        <v>1</v>
      </c>
      <c r="F234" s="50" t="s">
        <v>3</v>
      </c>
      <c r="G234" s="49" t="s">
        <v>1</v>
      </c>
      <c r="H234" s="50" t="s">
        <v>4</v>
      </c>
      <c r="I234" s="49" t="s">
        <v>1</v>
      </c>
      <c r="J234" s="50" t="s">
        <v>5</v>
      </c>
      <c r="K234" s="49" t="s">
        <v>1</v>
      </c>
      <c r="L234" s="51" t="s">
        <v>6</v>
      </c>
      <c r="M234" s="52" t="s">
        <v>7</v>
      </c>
      <c r="N234" s="53" t="s">
        <v>8</v>
      </c>
    </row>
    <row r="235" spans="1:14" ht="11" customHeight="1" x14ac:dyDescent="0.15">
      <c r="A235" s="6" t="s">
        <v>77</v>
      </c>
      <c r="B235" s="61"/>
      <c r="C235" s="64"/>
      <c r="D235" s="63"/>
      <c r="E235" s="64"/>
      <c r="F235" s="63"/>
      <c r="G235" s="64"/>
      <c r="H235" s="63"/>
      <c r="I235" s="64"/>
      <c r="J235" s="63"/>
      <c r="K235" s="64"/>
      <c r="L235" s="66">
        <f t="shared" ref="L235:L251" si="32">B235+D235+F235+H235+J235</f>
        <v>0</v>
      </c>
      <c r="M235" s="67">
        <f t="shared" ref="M235:M251" si="33">(B235*C235)+(D235*E235)+(F235*G235)+(H235*I235)+(J235*K235)</f>
        <v>0</v>
      </c>
      <c r="N235" s="65" t="s">
        <v>10</v>
      </c>
    </row>
    <row r="236" spans="1:14" ht="11" customHeight="1" x14ac:dyDescent="0.15">
      <c r="A236" s="6" t="s">
        <v>78</v>
      </c>
      <c r="B236" s="61"/>
      <c r="C236" s="64"/>
      <c r="D236" s="63"/>
      <c r="E236" s="64"/>
      <c r="F236" s="63"/>
      <c r="G236" s="64"/>
      <c r="H236" s="63"/>
      <c r="I236" s="64"/>
      <c r="J236" s="63"/>
      <c r="K236" s="64"/>
      <c r="L236" s="66">
        <f t="shared" si="32"/>
        <v>0</v>
      </c>
      <c r="M236" s="67">
        <f t="shared" si="33"/>
        <v>0</v>
      </c>
      <c r="N236" s="65" t="s">
        <v>10</v>
      </c>
    </row>
    <row r="237" spans="1:14" ht="11" customHeight="1" x14ac:dyDescent="0.15">
      <c r="A237" s="6" t="s">
        <v>160</v>
      </c>
      <c r="B237" s="61"/>
      <c r="C237" s="64"/>
      <c r="D237" s="63"/>
      <c r="E237" s="64"/>
      <c r="F237" s="63"/>
      <c r="G237" s="64"/>
      <c r="H237" s="63"/>
      <c r="I237" s="64"/>
      <c r="J237" s="63"/>
      <c r="K237" s="64"/>
      <c r="L237" s="66">
        <f t="shared" si="32"/>
        <v>0</v>
      </c>
      <c r="M237" s="67">
        <f t="shared" si="33"/>
        <v>0</v>
      </c>
      <c r="N237" s="65" t="s">
        <v>10</v>
      </c>
    </row>
    <row r="238" spans="1:14" ht="11" customHeight="1" x14ac:dyDescent="0.15">
      <c r="A238" s="6" t="s">
        <v>79</v>
      </c>
      <c r="B238" s="61"/>
      <c r="C238" s="64"/>
      <c r="D238" s="63"/>
      <c r="E238" s="64"/>
      <c r="F238" s="63"/>
      <c r="G238" s="64"/>
      <c r="H238" s="63"/>
      <c r="I238" s="64"/>
      <c r="J238" s="63"/>
      <c r="K238" s="64"/>
      <c r="L238" s="66">
        <f t="shared" si="32"/>
        <v>0</v>
      </c>
      <c r="M238" s="67">
        <f t="shared" si="33"/>
        <v>0</v>
      </c>
      <c r="N238" s="65" t="s">
        <v>10</v>
      </c>
    </row>
    <row r="239" spans="1:14" ht="11" customHeight="1" x14ac:dyDescent="0.15">
      <c r="A239" s="6" t="s">
        <v>161</v>
      </c>
      <c r="B239" s="61"/>
      <c r="C239" s="64"/>
      <c r="D239" s="63"/>
      <c r="E239" s="64"/>
      <c r="F239" s="63"/>
      <c r="G239" s="64"/>
      <c r="H239" s="63"/>
      <c r="I239" s="64"/>
      <c r="J239" s="63"/>
      <c r="K239" s="64"/>
      <c r="L239" s="66">
        <f t="shared" si="32"/>
        <v>0</v>
      </c>
      <c r="M239" s="67">
        <f t="shared" si="33"/>
        <v>0</v>
      </c>
      <c r="N239" s="65" t="s">
        <v>73</v>
      </c>
    </row>
    <row r="240" spans="1:14" ht="11" customHeight="1" x14ac:dyDescent="0.15">
      <c r="A240" s="6" t="s">
        <v>162</v>
      </c>
      <c r="B240" s="61"/>
      <c r="C240" s="64"/>
      <c r="D240" s="63"/>
      <c r="E240" s="64"/>
      <c r="F240" s="63"/>
      <c r="G240" s="64"/>
      <c r="H240" s="63"/>
      <c r="I240" s="64"/>
      <c r="J240" s="63"/>
      <c r="K240" s="64"/>
      <c r="L240" s="66">
        <f t="shared" si="32"/>
        <v>0</v>
      </c>
      <c r="M240" s="67">
        <f t="shared" si="33"/>
        <v>0</v>
      </c>
      <c r="N240" s="65" t="s">
        <v>10</v>
      </c>
    </row>
    <row r="241" spans="1:14" ht="11" customHeight="1" x14ac:dyDescent="0.15">
      <c r="A241" s="6" t="s">
        <v>80</v>
      </c>
      <c r="B241" s="61"/>
      <c r="C241" s="64"/>
      <c r="D241" s="63"/>
      <c r="E241" s="64"/>
      <c r="F241" s="63"/>
      <c r="G241" s="64"/>
      <c r="H241" s="63"/>
      <c r="I241" s="64"/>
      <c r="J241" s="63"/>
      <c r="K241" s="64"/>
      <c r="L241" s="66">
        <f t="shared" si="32"/>
        <v>0</v>
      </c>
      <c r="M241" s="67">
        <f t="shared" si="33"/>
        <v>0</v>
      </c>
      <c r="N241" s="65" t="s">
        <v>10</v>
      </c>
    </row>
    <row r="242" spans="1:14" ht="11" customHeight="1" x14ac:dyDescent="0.15">
      <c r="A242" s="6" t="s">
        <v>163</v>
      </c>
      <c r="B242" s="61"/>
      <c r="C242" s="64"/>
      <c r="D242" s="63"/>
      <c r="E242" s="64"/>
      <c r="F242" s="63"/>
      <c r="G242" s="64"/>
      <c r="H242" s="63"/>
      <c r="I242" s="64"/>
      <c r="J242" s="63"/>
      <c r="K242" s="64"/>
      <c r="L242" s="66">
        <f t="shared" si="32"/>
        <v>0</v>
      </c>
      <c r="M242" s="67">
        <f t="shared" si="33"/>
        <v>0</v>
      </c>
      <c r="N242" s="65" t="s">
        <v>10</v>
      </c>
    </row>
    <row r="243" spans="1:14" ht="11" customHeight="1" x14ac:dyDescent="0.15">
      <c r="A243" s="6" t="s">
        <v>164</v>
      </c>
      <c r="B243" s="61"/>
      <c r="C243" s="64"/>
      <c r="D243" s="63"/>
      <c r="E243" s="64"/>
      <c r="F243" s="63"/>
      <c r="G243" s="64"/>
      <c r="H243" s="63"/>
      <c r="I243" s="64"/>
      <c r="J243" s="63"/>
      <c r="K243" s="64"/>
      <c r="L243" s="66">
        <f t="shared" si="32"/>
        <v>0</v>
      </c>
      <c r="M243" s="67">
        <f t="shared" si="33"/>
        <v>0</v>
      </c>
      <c r="N243" s="65" t="s">
        <v>10</v>
      </c>
    </row>
    <row r="244" spans="1:14" ht="11" customHeight="1" x14ac:dyDescent="0.15">
      <c r="A244" s="6" t="s">
        <v>81</v>
      </c>
      <c r="B244" s="61"/>
      <c r="C244" s="64"/>
      <c r="D244" s="63"/>
      <c r="E244" s="64"/>
      <c r="F244" s="63"/>
      <c r="G244" s="64"/>
      <c r="H244" s="63"/>
      <c r="I244" s="64"/>
      <c r="J244" s="63"/>
      <c r="K244" s="64"/>
      <c r="L244" s="66">
        <f t="shared" si="32"/>
        <v>0</v>
      </c>
      <c r="M244" s="67">
        <f t="shared" si="33"/>
        <v>0</v>
      </c>
      <c r="N244" s="65" t="s">
        <v>10</v>
      </c>
    </row>
    <row r="245" spans="1:14" ht="11" customHeight="1" x14ac:dyDescent="0.15">
      <c r="A245" s="6" t="s">
        <v>165</v>
      </c>
      <c r="B245" s="61"/>
      <c r="C245" s="64"/>
      <c r="D245" s="63"/>
      <c r="E245" s="64"/>
      <c r="F245" s="63"/>
      <c r="G245" s="64"/>
      <c r="H245" s="63"/>
      <c r="I245" s="64"/>
      <c r="J245" s="63"/>
      <c r="K245" s="64"/>
      <c r="L245" s="66">
        <f t="shared" si="32"/>
        <v>0</v>
      </c>
      <c r="M245" s="67">
        <f t="shared" si="33"/>
        <v>0</v>
      </c>
      <c r="N245" s="65" t="s">
        <v>10</v>
      </c>
    </row>
    <row r="246" spans="1:14" ht="11" customHeight="1" x14ac:dyDescent="0.15">
      <c r="A246" s="6" t="s">
        <v>166</v>
      </c>
      <c r="B246" s="61"/>
      <c r="C246" s="64"/>
      <c r="D246" s="63"/>
      <c r="E246" s="64"/>
      <c r="F246" s="63"/>
      <c r="G246" s="64"/>
      <c r="H246" s="63"/>
      <c r="I246" s="64"/>
      <c r="J246" s="63"/>
      <c r="K246" s="64"/>
      <c r="L246" s="66">
        <f t="shared" si="32"/>
        <v>0</v>
      </c>
      <c r="M246" s="67">
        <f t="shared" si="33"/>
        <v>0</v>
      </c>
      <c r="N246" s="65" t="s">
        <v>10</v>
      </c>
    </row>
    <row r="247" spans="1:14" ht="11" customHeight="1" x14ac:dyDescent="0.15">
      <c r="A247" s="142"/>
      <c r="B247" s="143"/>
      <c r="C247" s="144"/>
      <c r="D247" s="145"/>
      <c r="E247" s="144"/>
      <c r="F247" s="145"/>
      <c r="G247" s="144"/>
      <c r="H247" s="145"/>
      <c r="I247" s="144"/>
      <c r="J247" s="145"/>
      <c r="K247" s="144"/>
      <c r="L247" s="146">
        <f t="shared" si="32"/>
        <v>0</v>
      </c>
      <c r="M247" s="147">
        <f t="shared" si="33"/>
        <v>0</v>
      </c>
      <c r="N247" s="65"/>
    </row>
    <row r="248" spans="1:14" ht="11" customHeight="1" x14ac:dyDescent="0.15">
      <c r="A248" s="129"/>
      <c r="B248" s="130"/>
      <c r="C248" s="131"/>
      <c r="D248" s="132"/>
      <c r="E248" s="131"/>
      <c r="F248" s="132"/>
      <c r="G248" s="131"/>
      <c r="H248" s="132"/>
      <c r="I248" s="131"/>
      <c r="J248" s="132"/>
      <c r="K248" s="131"/>
      <c r="L248" s="133">
        <f t="shared" si="32"/>
        <v>0</v>
      </c>
      <c r="M248" s="134">
        <f t="shared" si="33"/>
        <v>0</v>
      </c>
      <c r="N248" s="141"/>
    </row>
    <row r="249" spans="1:14" ht="11" customHeight="1" x14ac:dyDescent="0.15">
      <c r="A249" s="129"/>
      <c r="B249" s="130"/>
      <c r="C249" s="131"/>
      <c r="D249" s="132"/>
      <c r="E249" s="131"/>
      <c r="F249" s="132"/>
      <c r="G249" s="131"/>
      <c r="H249" s="132"/>
      <c r="I249" s="131"/>
      <c r="J249" s="132"/>
      <c r="K249" s="131"/>
      <c r="L249" s="133">
        <f t="shared" si="32"/>
        <v>0</v>
      </c>
      <c r="M249" s="134">
        <f t="shared" si="33"/>
        <v>0</v>
      </c>
      <c r="N249" s="141"/>
    </row>
    <row r="250" spans="1:14" ht="11" customHeight="1" x14ac:dyDescent="0.15">
      <c r="A250" s="129"/>
      <c r="B250" s="130"/>
      <c r="C250" s="131"/>
      <c r="D250" s="132"/>
      <c r="E250" s="131"/>
      <c r="F250" s="132"/>
      <c r="G250" s="131"/>
      <c r="H250" s="132"/>
      <c r="I250" s="131"/>
      <c r="J250" s="132"/>
      <c r="K250" s="131"/>
      <c r="L250" s="133">
        <f t="shared" si="32"/>
        <v>0</v>
      </c>
      <c r="M250" s="134">
        <f t="shared" si="33"/>
        <v>0</v>
      </c>
      <c r="N250" s="141"/>
    </row>
    <row r="251" spans="1:14" ht="11" customHeight="1" x14ac:dyDescent="0.15">
      <c r="A251" s="129"/>
      <c r="B251" s="130"/>
      <c r="C251" s="131"/>
      <c r="D251" s="132"/>
      <c r="E251" s="131"/>
      <c r="F251" s="132"/>
      <c r="G251" s="131"/>
      <c r="H251" s="132"/>
      <c r="I251" s="131"/>
      <c r="J251" s="132"/>
      <c r="K251" s="131"/>
      <c r="L251" s="133">
        <f t="shared" si="32"/>
        <v>0</v>
      </c>
      <c r="M251" s="134">
        <f t="shared" si="33"/>
        <v>0</v>
      </c>
      <c r="N251" s="141"/>
    </row>
    <row r="252" spans="1:14" ht="11" customHeight="1" x14ac:dyDescent="0.15">
      <c r="A252" s="136" t="s">
        <v>11</v>
      </c>
      <c r="B252" s="137">
        <f>SUM(B235:B251)</f>
        <v>0</v>
      </c>
      <c r="C252" s="138">
        <f>SUMPRODUCT(B235:B251,C235:C251)</f>
        <v>0</v>
      </c>
      <c r="D252" s="137">
        <f>SUM(D235:D251)</f>
        <v>0</v>
      </c>
      <c r="E252" s="138">
        <f>SUMPRODUCT(D235:D251,E235:E251)</f>
        <v>0</v>
      </c>
      <c r="F252" s="137">
        <f>SUM(F235:F251)</f>
        <v>0</v>
      </c>
      <c r="G252" s="138">
        <f>SUMPRODUCT(F235:F251,G235:G251)</f>
        <v>0</v>
      </c>
      <c r="H252" s="137">
        <f>SUM(H235:H251)</f>
        <v>0</v>
      </c>
      <c r="I252" s="138">
        <f>SUMPRODUCT(H235:H251,I235:I251)</f>
        <v>0</v>
      </c>
      <c r="J252" s="137">
        <f>SUM(J235:J251)</f>
        <v>0</v>
      </c>
      <c r="K252" s="138">
        <f>SUMPRODUCT(J235:J251,K235:K251)</f>
        <v>0</v>
      </c>
      <c r="L252" s="173">
        <f t="shared" ref="L252:M252" si="34">SUM(L235:L251)</f>
        <v>0</v>
      </c>
      <c r="M252" s="174">
        <f t="shared" si="34"/>
        <v>0</v>
      </c>
      <c r="N252" s="46"/>
    </row>
    <row r="253" spans="1:14" ht="11" customHeight="1" x14ac:dyDescent="0.15">
      <c r="A253" s="371" t="s">
        <v>12</v>
      </c>
      <c r="B253" s="365"/>
      <c r="C253" s="365"/>
      <c r="D253" s="365"/>
      <c r="E253" s="365"/>
      <c r="F253" s="365"/>
      <c r="G253" s="365"/>
      <c r="H253" s="365"/>
      <c r="I253" s="365"/>
      <c r="J253" s="365"/>
      <c r="K253" s="365"/>
      <c r="L253" s="365"/>
      <c r="M253" s="365"/>
      <c r="N253" s="48"/>
    </row>
    <row r="254" spans="1:14" ht="63" customHeight="1" x14ac:dyDescent="0.15">
      <c r="A254" s="365"/>
      <c r="B254" s="365"/>
      <c r="C254" s="365"/>
      <c r="D254" s="365"/>
      <c r="E254" s="365"/>
      <c r="F254" s="365"/>
      <c r="G254" s="365"/>
      <c r="H254" s="365"/>
      <c r="I254" s="365"/>
      <c r="J254" s="365"/>
      <c r="K254" s="365"/>
      <c r="L254" s="365"/>
      <c r="M254" s="365"/>
      <c r="N254" s="48"/>
    </row>
    <row r="255" spans="1:14" ht="11" customHeight="1" x14ac:dyDescent="0.15">
      <c r="A255" s="140" t="s">
        <v>82</v>
      </c>
      <c r="B255" s="119" t="s">
        <v>0</v>
      </c>
      <c r="C255" s="120" t="s">
        <v>1</v>
      </c>
      <c r="D255" s="121" t="s">
        <v>2</v>
      </c>
      <c r="E255" s="120" t="s">
        <v>1</v>
      </c>
      <c r="F255" s="121" t="s">
        <v>3</v>
      </c>
      <c r="G255" s="120" t="s">
        <v>1</v>
      </c>
      <c r="H255" s="121" t="s">
        <v>4</v>
      </c>
      <c r="I255" s="120" t="s">
        <v>1</v>
      </c>
      <c r="J255" s="121" t="s">
        <v>5</v>
      </c>
      <c r="K255" s="120" t="s">
        <v>1</v>
      </c>
      <c r="L255" s="122" t="s">
        <v>6</v>
      </c>
      <c r="M255" s="123" t="s">
        <v>7</v>
      </c>
      <c r="N255" s="79" t="s">
        <v>8</v>
      </c>
    </row>
    <row r="256" spans="1:14" ht="11" customHeight="1" x14ac:dyDescent="0.15">
      <c r="A256" s="6" t="s">
        <v>167</v>
      </c>
      <c r="B256" s="61"/>
      <c r="C256" s="64"/>
      <c r="D256" s="63"/>
      <c r="E256" s="64"/>
      <c r="F256" s="63"/>
      <c r="G256" s="64"/>
      <c r="H256" s="63"/>
      <c r="I256" s="64"/>
      <c r="J256" s="63"/>
      <c r="K256" s="64"/>
      <c r="L256" s="66">
        <f>B256+D256+F256+H256+J256</f>
        <v>0</v>
      </c>
      <c r="M256" s="67">
        <f>(B256*C256)+(D256*E256)+(F256*G256)+(H256*I256)+(J256*K256)</f>
        <v>0</v>
      </c>
      <c r="N256" s="65" t="s">
        <v>10</v>
      </c>
    </row>
    <row r="257" spans="1:14" ht="11" customHeight="1" x14ac:dyDescent="0.15">
      <c r="A257" s="6" t="s">
        <v>168</v>
      </c>
      <c r="B257" s="61"/>
      <c r="C257" s="64"/>
      <c r="D257" s="63"/>
      <c r="E257" s="64"/>
      <c r="F257" s="63"/>
      <c r="G257" s="64"/>
      <c r="H257" s="63"/>
      <c r="I257" s="64"/>
      <c r="J257" s="63"/>
      <c r="K257" s="64"/>
      <c r="L257" s="66">
        <f>B257+D257+F257+H257+J257</f>
        <v>0</v>
      </c>
      <c r="M257" s="67">
        <f>(B257*C257)+(D257*E257)+(F257*G257)+(H257*I257)+(J257*K257)</f>
        <v>0</v>
      </c>
      <c r="N257" s="65" t="s">
        <v>10</v>
      </c>
    </row>
    <row r="258" spans="1:14" ht="11" customHeight="1" x14ac:dyDescent="0.15">
      <c r="A258" s="6" t="s">
        <v>83</v>
      </c>
      <c r="B258" s="61"/>
      <c r="C258" s="64"/>
      <c r="D258" s="63"/>
      <c r="E258" s="64"/>
      <c r="F258" s="63"/>
      <c r="G258" s="64"/>
      <c r="H258" s="63"/>
      <c r="I258" s="64"/>
      <c r="J258" s="63"/>
      <c r="K258" s="64"/>
      <c r="L258" s="66">
        <f>B258+D258+F258+H258+J258</f>
        <v>0</v>
      </c>
      <c r="M258" s="67">
        <f>(B258*C258)+(D258*E258)+(F258*G258)+(H258*I258)+(J258*K258)</f>
        <v>0</v>
      </c>
      <c r="N258" s="65" t="s">
        <v>10</v>
      </c>
    </row>
    <row r="259" spans="1:14" ht="11" customHeight="1" x14ac:dyDescent="0.15">
      <c r="A259" s="6" t="s">
        <v>83</v>
      </c>
      <c r="B259" s="61"/>
      <c r="C259" s="64"/>
      <c r="D259" s="63"/>
      <c r="E259" s="64"/>
      <c r="F259" s="63"/>
      <c r="G259" s="64"/>
      <c r="H259" s="63"/>
      <c r="I259" s="64"/>
      <c r="J259" s="63"/>
      <c r="K259" s="64"/>
      <c r="L259" s="66">
        <f>B259+D259+F259+H259+J259</f>
        <v>0</v>
      </c>
      <c r="M259" s="67">
        <f>(B259*C259)+(D259*E259)+(F259*G259)+(H259*I259)+(J259*K259)</f>
        <v>0</v>
      </c>
      <c r="N259" s="65" t="s">
        <v>10</v>
      </c>
    </row>
    <row r="260" spans="1:14" ht="11" customHeight="1" x14ac:dyDescent="0.15">
      <c r="A260" s="6" t="s">
        <v>169</v>
      </c>
      <c r="B260" s="61"/>
      <c r="C260" s="64"/>
      <c r="D260" s="63"/>
      <c r="E260" s="64"/>
      <c r="F260" s="63"/>
      <c r="G260" s="64"/>
      <c r="H260" s="63"/>
      <c r="I260" s="64"/>
      <c r="J260" s="63"/>
      <c r="K260" s="64"/>
      <c r="L260" s="66">
        <f>B260+D260+F260+H260+J260</f>
        <v>0</v>
      </c>
      <c r="M260" s="67">
        <f>(B260*C260)+(D260*E260)+(F260*G260)+(H260*I260)+(J260*K260)</f>
        <v>0</v>
      </c>
      <c r="N260" s="65" t="s">
        <v>10</v>
      </c>
    </row>
    <row r="261" spans="1:14" ht="11" customHeight="1" x14ac:dyDescent="0.15">
      <c r="A261" s="6" t="s">
        <v>198</v>
      </c>
      <c r="B261" s="61"/>
      <c r="C261" s="64"/>
      <c r="D261" s="63"/>
      <c r="E261" s="64"/>
      <c r="F261" s="63"/>
      <c r="G261" s="64"/>
      <c r="H261" s="63"/>
      <c r="I261" s="64"/>
      <c r="J261" s="63"/>
      <c r="K261" s="64"/>
      <c r="L261" s="66">
        <f t="shared" ref="L261:L266" si="35">B261+D261+F261+H261+J261</f>
        <v>0</v>
      </c>
      <c r="M261" s="67">
        <f t="shared" ref="M261:M266" si="36">(B261*C261)+(D261*E261)+(F261*G261)+(H261*I261)+(J261*K261)</f>
        <v>0</v>
      </c>
      <c r="N261" s="65" t="s">
        <v>202</v>
      </c>
    </row>
    <row r="262" spans="1:14" ht="11" customHeight="1" x14ac:dyDescent="0.15">
      <c r="A262" s="6"/>
      <c r="B262" s="61"/>
      <c r="C262" s="64"/>
      <c r="D262" s="63"/>
      <c r="E262" s="64"/>
      <c r="F262" s="63"/>
      <c r="G262" s="64"/>
      <c r="H262" s="63"/>
      <c r="I262" s="64"/>
      <c r="J262" s="63"/>
      <c r="K262" s="64"/>
      <c r="L262" s="66">
        <f t="shared" si="35"/>
        <v>0</v>
      </c>
      <c r="M262" s="67">
        <f t="shared" si="36"/>
        <v>0</v>
      </c>
      <c r="N262" s="65"/>
    </row>
    <row r="263" spans="1:14" ht="11" customHeight="1" x14ac:dyDescent="0.15">
      <c r="A263" s="6"/>
      <c r="B263" s="61"/>
      <c r="C263" s="64"/>
      <c r="D263" s="63"/>
      <c r="E263" s="64"/>
      <c r="F263" s="63"/>
      <c r="G263" s="64"/>
      <c r="H263" s="63"/>
      <c r="I263" s="64"/>
      <c r="J263" s="63"/>
      <c r="K263" s="64"/>
      <c r="L263" s="66">
        <f t="shared" si="35"/>
        <v>0</v>
      </c>
      <c r="M263" s="67">
        <f t="shared" si="36"/>
        <v>0</v>
      </c>
      <c r="N263" s="65"/>
    </row>
    <row r="264" spans="1:14" ht="11" customHeight="1" x14ac:dyDescent="0.15">
      <c r="A264" s="6"/>
      <c r="B264" s="61"/>
      <c r="C264" s="64"/>
      <c r="D264" s="63"/>
      <c r="E264" s="64"/>
      <c r="F264" s="63"/>
      <c r="G264" s="64"/>
      <c r="H264" s="63"/>
      <c r="I264" s="64"/>
      <c r="J264" s="63"/>
      <c r="K264" s="64"/>
      <c r="L264" s="66">
        <f t="shared" si="35"/>
        <v>0</v>
      </c>
      <c r="M264" s="67">
        <f t="shared" si="36"/>
        <v>0</v>
      </c>
      <c r="N264" s="65"/>
    </row>
    <row r="265" spans="1:14" ht="11" customHeight="1" x14ac:dyDescent="0.15">
      <c r="A265" s="6"/>
      <c r="B265" s="61"/>
      <c r="C265" s="64"/>
      <c r="D265" s="63"/>
      <c r="E265" s="64"/>
      <c r="F265" s="63"/>
      <c r="G265" s="64"/>
      <c r="H265" s="63"/>
      <c r="I265" s="64"/>
      <c r="J265" s="63"/>
      <c r="K265" s="64"/>
      <c r="L265" s="66">
        <f t="shared" si="35"/>
        <v>0</v>
      </c>
      <c r="M265" s="67">
        <f t="shared" si="36"/>
        <v>0</v>
      </c>
      <c r="N265" s="65"/>
    </row>
    <row r="266" spans="1:14" ht="11" customHeight="1" x14ac:dyDescent="0.15">
      <c r="A266" s="6"/>
      <c r="B266" s="61"/>
      <c r="C266" s="64"/>
      <c r="D266" s="63"/>
      <c r="E266" s="64"/>
      <c r="F266" s="63"/>
      <c r="G266" s="64"/>
      <c r="H266" s="63"/>
      <c r="I266" s="64"/>
      <c r="J266" s="63"/>
      <c r="K266" s="64"/>
      <c r="L266" s="66">
        <f t="shared" si="35"/>
        <v>0</v>
      </c>
      <c r="M266" s="67">
        <f t="shared" si="36"/>
        <v>0</v>
      </c>
      <c r="N266" s="65"/>
    </row>
    <row r="267" spans="1:14" ht="11" customHeight="1" x14ac:dyDescent="0.15">
      <c r="A267" s="7" t="s">
        <v>11</v>
      </c>
      <c r="B267" s="8">
        <f>SUM(B256:B266)</f>
        <v>0</v>
      </c>
      <c r="C267" s="9">
        <f>SUMPRODUCT(B256:B266,C256:C266)</f>
        <v>0</v>
      </c>
      <c r="D267" s="8">
        <f>SUM(D256:D266)</f>
        <v>0</v>
      </c>
      <c r="E267" s="9">
        <f>SUMPRODUCT(D256:D266,E256:E266)</f>
        <v>0</v>
      </c>
      <c r="F267" s="8">
        <f>SUM(F256:F266)</f>
        <v>0</v>
      </c>
      <c r="G267" s="9">
        <f>SUMPRODUCT(F256:F266,G256:G266)</f>
        <v>0</v>
      </c>
      <c r="H267" s="8">
        <f>SUM(H256:H266)</f>
        <v>0</v>
      </c>
      <c r="I267" s="9">
        <f>SUMPRODUCT(H256:H266,I256:I266)</f>
        <v>0</v>
      </c>
      <c r="J267" s="8">
        <f>SUM(J256:J266)</f>
        <v>0</v>
      </c>
      <c r="K267" s="9">
        <f>SUMPRODUCT(J256:J266,K256:K266)</f>
        <v>0</v>
      </c>
      <c r="L267" s="10">
        <f t="shared" ref="L267:M267" si="37">SUM(L256:L266)</f>
        <v>0</v>
      </c>
      <c r="M267" s="11">
        <f t="shared" si="37"/>
        <v>0</v>
      </c>
      <c r="N267" s="46"/>
    </row>
    <row r="268" spans="1:14" ht="11" customHeight="1" x14ac:dyDescent="0.15">
      <c r="A268" s="364" t="s">
        <v>12</v>
      </c>
      <c r="B268" s="361"/>
      <c r="C268" s="361"/>
      <c r="D268" s="361"/>
      <c r="E268" s="361"/>
      <c r="F268" s="361"/>
      <c r="G268" s="361"/>
      <c r="H268" s="361"/>
      <c r="I268" s="361"/>
      <c r="J268" s="361"/>
      <c r="K268" s="361"/>
      <c r="L268" s="361"/>
      <c r="M268" s="361"/>
      <c r="N268" s="48"/>
    </row>
    <row r="269" spans="1:14" ht="33" customHeight="1" x14ac:dyDescent="0.15">
      <c r="A269" s="362"/>
      <c r="B269" s="363"/>
      <c r="C269" s="363"/>
      <c r="D269" s="363"/>
      <c r="E269" s="363"/>
      <c r="F269" s="363"/>
      <c r="G269" s="363"/>
      <c r="H269" s="363"/>
      <c r="I269" s="363"/>
      <c r="J269" s="363"/>
      <c r="K269" s="363"/>
      <c r="L269" s="365"/>
      <c r="M269" s="365"/>
      <c r="N269" s="48"/>
    </row>
    <row r="270" spans="1:14" ht="11" customHeight="1" x14ac:dyDescent="0.15">
      <c r="A270" s="186" t="s">
        <v>84</v>
      </c>
      <c r="B270" s="2" t="s">
        <v>0</v>
      </c>
      <c r="C270" s="49" t="s">
        <v>1</v>
      </c>
      <c r="D270" s="50" t="s">
        <v>2</v>
      </c>
      <c r="E270" s="49" t="s">
        <v>1</v>
      </c>
      <c r="F270" s="50" t="s">
        <v>3</v>
      </c>
      <c r="G270" s="49" t="s">
        <v>1</v>
      </c>
      <c r="H270" s="50" t="s">
        <v>4</v>
      </c>
      <c r="I270" s="49" t="s">
        <v>1</v>
      </c>
      <c r="J270" s="50" t="s">
        <v>5</v>
      </c>
      <c r="K270" s="49" t="s">
        <v>1</v>
      </c>
      <c r="L270" s="84" t="s">
        <v>6</v>
      </c>
      <c r="M270" s="78" t="s">
        <v>7</v>
      </c>
      <c r="N270" s="79" t="s">
        <v>8</v>
      </c>
    </row>
    <row r="271" spans="1:14" ht="11" customHeight="1" x14ac:dyDescent="0.15">
      <c r="A271" s="6" t="s">
        <v>170</v>
      </c>
      <c r="B271" s="61"/>
      <c r="C271" s="64"/>
      <c r="D271" s="63"/>
      <c r="E271" s="64"/>
      <c r="F271" s="63"/>
      <c r="G271" s="64"/>
      <c r="H271" s="63"/>
      <c r="I271" s="64"/>
      <c r="J271" s="63"/>
      <c r="K271" s="64"/>
      <c r="L271" s="66">
        <f t="shared" ref="L271:L282" si="38">B271+D271+F271+H271+J271</f>
        <v>0</v>
      </c>
      <c r="M271" s="67">
        <f t="shared" ref="M271:M282" si="39">(B271*C271)+(D271*E271)+(F271*G271)+(H271*I271)+(J271*K271)</f>
        <v>0</v>
      </c>
      <c r="N271" s="65" t="s">
        <v>10</v>
      </c>
    </row>
    <row r="272" spans="1:14" ht="11" customHeight="1" x14ac:dyDescent="0.15">
      <c r="A272" s="6" t="s">
        <v>85</v>
      </c>
      <c r="B272" s="61"/>
      <c r="C272" s="64"/>
      <c r="D272" s="63"/>
      <c r="E272" s="64"/>
      <c r="F272" s="63"/>
      <c r="G272" s="64"/>
      <c r="H272" s="63"/>
      <c r="I272" s="64"/>
      <c r="J272" s="63"/>
      <c r="K272" s="64"/>
      <c r="L272" s="66">
        <f t="shared" si="38"/>
        <v>0</v>
      </c>
      <c r="M272" s="67">
        <f t="shared" si="39"/>
        <v>0</v>
      </c>
      <c r="N272" s="65" t="s">
        <v>10</v>
      </c>
    </row>
    <row r="273" spans="1:14" ht="11" customHeight="1" x14ac:dyDescent="0.15">
      <c r="A273" s="6" t="s">
        <v>171</v>
      </c>
      <c r="B273" s="61"/>
      <c r="C273" s="64"/>
      <c r="D273" s="63"/>
      <c r="E273" s="64"/>
      <c r="F273" s="63"/>
      <c r="G273" s="64"/>
      <c r="H273" s="63"/>
      <c r="I273" s="64"/>
      <c r="J273" s="63"/>
      <c r="K273" s="64"/>
      <c r="L273" s="66">
        <f t="shared" si="38"/>
        <v>0</v>
      </c>
      <c r="M273" s="67">
        <f t="shared" si="39"/>
        <v>0</v>
      </c>
      <c r="N273" s="65" t="s">
        <v>10</v>
      </c>
    </row>
    <row r="274" spans="1:14" ht="11" customHeight="1" x14ac:dyDescent="0.15">
      <c r="A274" s="6" t="s">
        <v>172</v>
      </c>
      <c r="B274" s="61"/>
      <c r="C274" s="64"/>
      <c r="D274" s="63"/>
      <c r="E274" s="64"/>
      <c r="F274" s="63"/>
      <c r="G274" s="64"/>
      <c r="H274" s="63"/>
      <c r="I274" s="64"/>
      <c r="J274" s="63"/>
      <c r="K274" s="64"/>
      <c r="L274" s="66">
        <f t="shared" si="38"/>
        <v>0</v>
      </c>
      <c r="M274" s="67">
        <f t="shared" si="39"/>
        <v>0</v>
      </c>
      <c r="N274" s="65" t="s">
        <v>10</v>
      </c>
    </row>
    <row r="275" spans="1:14" ht="11" customHeight="1" x14ac:dyDescent="0.15">
      <c r="A275" s="6" t="s">
        <v>173</v>
      </c>
      <c r="B275" s="61"/>
      <c r="C275" s="64"/>
      <c r="D275" s="63"/>
      <c r="E275" s="64"/>
      <c r="F275" s="63"/>
      <c r="G275" s="64"/>
      <c r="H275" s="63"/>
      <c r="I275" s="64"/>
      <c r="J275" s="63"/>
      <c r="K275" s="64"/>
      <c r="L275" s="66">
        <f t="shared" si="38"/>
        <v>0</v>
      </c>
      <c r="M275" s="67">
        <f t="shared" si="39"/>
        <v>0</v>
      </c>
      <c r="N275" s="65" t="s">
        <v>10</v>
      </c>
    </row>
    <row r="276" spans="1:14" ht="11" customHeight="1" x14ac:dyDescent="0.15">
      <c r="A276" s="6" t="s">
        <v>174</v>
      </c>
      <c r="B276" s="61"/>
      <c r="C276" s="64"/>
      <c r="D276" s="63"/>
      <c r="E276" s="64"/>
      <c r="F276" s="63"/>
      <c r="G276" s="64"/>
      <c r="H276" s="63"/>
      <c r="I276" s="64"/>
      <c r="J276" s="63"/>
      <c r="K276" s="64"/>
      <c r="L276" s="66">
        <f t="shared" si="38"/>
        <v>0</v>
      </c>
      <c r="M276" s="67">
        <f t="shared" si="39"/>
        <v>0</v>
      </c>
      <c r="N276" s="65" t="s">
        <v>10</v>
      </c>
    </row>
    <row r="277" spans="1:14" ht="11" customHeight="1" x14ac:dyDescent="0.15">
      <c r="A277" s="6" t="s">
        <v>175</v>
      </c>
      <c r="B277" s="61"/>
      <c r="C277" s="64"/>
      <c r="D277" s="63"/>
      <c r="E277" s="64"/>
      <c r="F277" s="63"/>
      <c r="G277" s="64"/>
      <c r="H277" s="63"/>
      <c r="I277" s="64"/>
      <c r="J277" s="63"/>
      <c r="K277" s="64"/>
      <c r="L277" s="66">
        <f t="shared" si="38"/>
        <v>0</v>
      </c>
      <c r="M277" s="67">
        <f t="shared" si="39"/>
        <v>0</v>
      </c>
      <c r="N277" s="65" t="s">
        <v>10</v>
      </c>
    </row>
    <row r="278" spans="1:14" ht="11" customHeight="1" x14ac:dyDescent="0.15">
      <c r="A278" s="6"/>
      <c r="B278" s="61"/>
      <c r="C278" s="64"/>
      <c r="D278" s="63"/>
      <c r="E278" s="64"/>
      <c r="F278" s="63"/>
      <c r="G278" s="64"/>
      <c r="H278" s="63"/>
      <c r="I278" s="64"/>
      <c r="J278" s="63"/>
      <c r="K278" s="64"/>
      <c r="L278" s="66">
        <f t="shared" si="38"/>
        <v>0</v>
      </c>
      <c r="M278" s="67">
        <f t="shared" si="39"/>
        <v>0</v>
      </c>
      <c r="N278" s="65"/>
    </row>
    <row r="279" spans="1:14" ht="11" customHeight="1" x14ac:dyDescent="0.15">
      <c r="A279" s="6"/>
      <c r="B279" s="61"/>
      <c r="C279" s="64"/>
      <c r="D279" s="63"/>
      <c r="E279" s="64"/>
      <c r="F279" s="63"/>
      <c r="G279" s="64"/>
      <c r="H279" s="63"/>
      <c r="I279" s="64"/>
      <c r="J279" s="63"/>
      <c r="K279" s="64"/>
      <c r="L279" s="66">
        <f t="shared" si="38"/>
        <v>0</v>
      </c>
      <c r="M279" s="67">
        <f t="shared" si="39"/>
        <v>0</v>
      </c>
      <c r="N279" s="65"/>
    </row>
    <row r="280" spans="1:14" ht="11" customHeight="1" x14ac:dyDescent="0.15">
      <c r="A280" s="6"/>
      <c r="B280" s="61"/>
      <c r="C280" s="64"/>
      <c r="D280" s="63"/>
      <c r="E280" s="64"/>
      <c r="F280" s="63"/>
      <c r="G280" s="64"/>
      <c r="H280" s="63"/>
      <c r="I280" s="64"/>
      <c r="J280" s="63"/>
      <c r="K280" s="64"/>
      <c r="L280" s="66">
        <f t="shared" si="38"/>
        <v>0</v>
      </c>
      <c r="M280" s="67">
        <f t="shared" si="39"/>
        <v>0</v>
      </c>
      <c r="N280" s="65"/>
    </row>
    <row r="281" spans="1:14" ht="11" customHeight="1" x14ac:dyDescent="0.15">
      <c r="A281" s="6"/>
      <c r="B281" s="61"/>
      <c r="C281" s="64"/>
      <c r="D281" s="63"/>
      <c r="E281" s="64"/>
      <c r="F281" s="63"/>
      <c r="G281" s="64"/>
      <c r="H281" s="63"/>
      <c r="I281" s="64"/>
      <c r="J281" s="63"/>
      <c r="K281" s="64"/>
      <c r="L281" s="66">
        <f t="shared" si="38"/>
        <v>0</v>
      </c>
      <c r="M281" s="67">
        <f t="shared" si="39"/>
        <v>0</v>
      </c>
      <c r="N281" s="65"/>
    </row>
    <row r="282" spans="1:14" ht="11" customHeight="1" x14ac:dyDescent="0.15">
      <c r="A282" s="6"/>
      <c r="B282" s="61"/>
      <c r="C282" s="64"/>
      <c r="D282" s="63"/>
      <c r="E282" s="64"/>
      <c r="F282" s="63"/>
      <c r="G282" s="64"/>
      <c r="H282" s="63"/>
      <c r="I282" s="64"/>
      <c r="J282" s="63"/>
      <c r="K282" s="64"/>
      <c r="L282" s="66">
        <f t="shared" si="38"/>
        <v>0</v>
      </c>
      <c r="M282" s="67">
        <f t="shared" si="39"/>
        <v>0</v>
      </c>
      <c r="N282" s="65"/>
    </row>
    <row r="283" spans="1:14" ht="11" customHeight="1" x14ac:dyDescent="0.15">
      <c r="A283" s="7" t="s">
        <v>11</v>
      </c>
      <c r="B283" s="8">
        <f>SUM(B271:B282)</f>
        <v>0</v>
      </c>
      <c r="C283" s="9">
        <f>SUMPRODUCT(B271:B282,C271:C282)</f>
        <v>0</v>
      </c>
      <c r="D283" s="8">
        <f>SUM(D271:D282)</f>
        <v>0</v>
      </c>
      <c r="E283" s="9">
        <f>SUMPRODUCT(D271:D282,E271:E282)</f>
        <v>0</v>
      </c>
      <c r="F283" s="8">
        <f>SUM(F271:F282)</f>
        <v>0</v>
      </c>
      <c r="G283" s="9">
        <f>SUMPRODUCT(F271:F282,G271:G282)</f>
        <v>0</v>
      </c>
      <c r="H283" s="8">
        <f>SUM(H271:H282)</f>
        <v>0</v>
      </c>
      <c r="I283" s="9">
        <f>SUMPRODUCT(H271:H282,I271:I282)</f>
        <v>0</v>
      </c>
      <c r="J283" s="8">
        <f>SUM(J271:J282)</f>
        <v>0</v>
      </c>
      <c r="K283" s="9">
        <f>SUMPRODUCT(J271:J282,K271:K282)</f>
        <v>0</v>
      </c>
      <c r="L283" s="177">
        <f t="shared" ref="L283:M283" si="40">SUM(L271:L282)</f>
        <v>0</v>
      </c>
      <c r="M283" s="178">
        <f t="shared" si="40"/>
        <v>0</v>
      </c>
      <c r="N283" s="46"/>
    </row>
    <row r="284" spans="1:14" ht="11" customHeight="1" x14ac:dyDescent="0.15">
      <c r="A284" s="364" t="s">
        <v>12</v>
      </c>
      <c r="B284" s="361"/>
      <c r="C284" s="361"/>
      <c r="D284" s="361"/>
      <c r="E284" s="361"/>
      <c r="F284" s="361"/>
      <c r="G284" s="361"/>
      <c r="H284" s="361"/>
      <c r="I284" s="361"/>
      <c r="J284" s="361"/>
      <c r="K284" s="361"/>
      <c r="L284" s="361"/>
      <c r="M284" s="361"/>
      <c r="N284" s="48"/>
    </row>
    <row r="285" spans="1:14" ht="34" customHeight="1" x14ac:dyDescent="0.15">
      <c r="A285" s="362"/>
      <c r="B285" s="363"/>
      <c r="C285" s="363"/>
      <c r="D285" s="363"/>
      <c r="E285" s="363"/>
      <c r="F285" s="363"/>
      <c r="G285" s="363"/>
      <c r="H285" s="363"/>
      <c r="I285" s="363"/>
      <c r="J285" s="363"/>
      <c r="K285" s="363"/>
      <c r="L285" s="365"/>
      <c r="M285" s="365"/>
      <c r="N285" s="48"/>
    </row>
    <row r="286" spans="1:14" ht="11" customHeight="1" x14ac:dyDescent="0.15">
      <c r="A286" s="187" t="s">
        <v>86</v>
      </c>
      <c r="B286" s="2" t="s">
        <v>0</v>
      </c>
      <c r="C286" s="49" t="s">
        <v>1</v>
      </c>
      <c r="D286" s="50" t="s">
        <v>2</v>
      </c>
      <c r="E286" s="49" t="s">
        <v>1</v>
      </c>
      <c r="F286" s="50" t="s">
        <v>3</v>
      </c>
      <c r="G286" s="49" t="s">
        <v>1</v>
      </c>
      <c r="H286" s="50" t="s">
        <v>4</v>
      </c>
      <c r="I286" s="49" t="s">
        <v>1</v>
      </c>
      <c r="J286" s="50" t="s">
        <v>5</v>
      </c>
      <c r="K286" s="49" t="s">
        <v>1</v>
      </c>
      <c r="L286" s="84" t="s">
        <v>6</v>
      </c>
      <c r="M286" s="78" t="s">
        <v>7</v>
      </c>
      <c r="N286" s="79" t="s">
        <v>8</v>
      </c>
    </row>
    <row r="287" spans="1:14" ht="11" customHeight="1" x14ac:dyDescent="0.15">
      <c r="A287" s="26" t="s">
        <v>176</v>
      </c>
      <c r="B287" s="61"/>
      <c r="C287" s="64"/>
      <c r="D287" s="63"/>
      <c r="E287" s="64"/>
      <c r="F287" s="63"/>
      <c r="G287" s="64"/>
      <c r="H287" s="63"/>
      <c r="I287" s="64"/>
      <c r="J287" s="63"/>
      <c r="K287" s="64"/>
      <c r="L287" s="66">
        <f>B287+D287+F287+H287+J287</f>
        <v>0</v>
      </c>
      <c r="M287" s="67">
        <f>(B287*C287)+(D287*E287)+(F287*G287)+(H287*I287)+(J287*K287)</f>
        <v>0</v>
      </c>
      <c r="N287" s="65" t="s">
        <v>87</v>
      </c>
    </row>
    <row r="288" spans="1:14" ht="11" customHeight="1" x14ac:dyDescent="0.15">
      <c r="A288" s="26" t="s">
        <v>197</v>
      </c>
      <c r="B288" s="61"/>
      <c r="C288" s="64"/>
      <c r="D288" s="63"/>
      <c r="E288" s="64"/>
      <c r="F288" s="63"/>
      <c r="G288" s="64"/>
      <c r="H288" s="63"/>
      <c r="I288" s="64"/>
      <c r="J288" s="63"/>
      <c r="K288" s="64"/>
      <c r="L288" s="66">
        <f>B288+D288+F288+H288+J288</f>
        <v>0</v>
      </c>
      <c r="M288" s="67">
        <f>(B288*C288)+(D288*E288)+(F288*G288)+(H288*I288)+(J288*K288)</f>
        <v>0</v>
      </c>
      <c r="N288" s="65" t="s">
        <v>87</v>
      </c>
    </row>
    <row r="289" spans="1:14" ht="11" customHeight="1" x14ac:dyDescent="0.15">
      <c r="A289" s="26"/>
      <c r="B289" s="61"/>
      <c r="C289" s="64"/>
      <c r="D289" s="63"/>
      <c r="E289" s="64"/>
      <c r="F289" s="63"/>
      <c r="G289" s="64"/>
      <c r="H289" s="63"/>
      <c r="I289" s="64"/>
      <c r="J289" s="63"/>
      <c r="K289" s="64"/>
      <c r="L289" s="66">
        <f t="shared" ref="L289:L293" si="41">B289+D289+F289+H289+J289</f>
        <v>0</v>
      </c>
      <c r="M289" s="67">
        <f t="shared" ref="M289:M293" si="42">(B289*C289)+(D289*E289)+(F289*G289)+(H289*I289)+(J289*K289)</f>
        <v>0</v>
      </c>
      <c r="N289" s="65"/>
    </row>
    <row r="290" spans="1:14" ht="11" customHeight="1" x14ac:dyDescent="0.15">
      <c r="A290" s="26"/>
      <c r="B290" s="61"/>
      <c r="C290" s="64"/>
      <c r="D290" s="63"/>
      <c r="E290" s="64"/>
      <c r="F290" s="63"/>
      <c r="G290" s="64"/>
      <c r="H290" s="63"/>
      <c r="I290" s="64"/>
      <c r="J290" s="63"/>
      <c r="K290" s="64"/>
      <c r="L290" s="66">
        <f t="shared" si="41"/>
        <v>0</v>
      </c>
      <c r="M290" s="67">
        <f t="shared" si="42"/>
        <v>0</v>
      </c>
      <c r="N290" s="65"/>
    </row>
    <row r="291" spans="1:14" ht="11" customHeight="1" x14ac:dyDescent="0.15">
      <c r="A291" s="26"/>
      <c r="B291" s="61"/>
      <c r="C291" s="64"/>
      <c r="D291" s="63"/>
      <c r="E291" s="64"/>
      <c r="F291" s="63"/>
      <c r="G291" s="64"/>
      <c r="H291" s="63"/>
      <c r="I291" s="64"/>
      <c r="J291" s="63"/>
      <c r="K291" s="64"/>
      <c r="L291" s="66">
        <f t="shared" si="41"/>
        <v>0</v>
      </c>
      <c r="M291" s="67">
        <f t="shared" si="42"/>
        <v>0</v>
      </c>
      <c r="N291" s="65"/>
    </row>
    <row r="292" spans="1:14" ht="11" customHeight="1" x14ac:dyDescent="0.15">
      <c r="A292" s="26"/>
      <c r="B292" s="61"/>
      <c r="C292" s="64"/>
      <c r="D292" s="63"/>
      <c r="E292" s="64"/>
      <c r="F292" s="63"/>
      <c r="G292" s="64"/>
      <c r="H292" s="63"/>
      <c r="I292" s="64"/>
      <c r="J292" s="63"/>
      <c r="K292" s="64"/>
      <c r="L292" s="66">
        <f t="shared" si="41"/>
        <v>0</v>
      </c>
      <c r="M292" s="67">
        <f t="shared" si="42"/>
        <v>0</v>
      </c>
      <c r="N292" s="65"/>
    </row>
    <row r="293" spans="1:14" ht="11" customHeight="1" x14ac:dyDescent="0.15">
      <c r="A293" s="26"/>
      <c r="B293" s="61"/>
      <c r="C293" s="64"/>
      <c r="D293" s="63"/>
      <c r="E293" s="64"/>
      <c r="F293" s="63"/>
      <c r="G293" s="64"/>
      <c r="H293" s="63"/>
      <c r="I293" s="64"/>
      <c r="J293" s="63"/>
      <c r="K293" s="64"/>
      <c r="L293" s="66">
        <f t="shared" si="41"/>
        <v>0</v>
      </c>
      <c r="M293" s="67">
        <f t="shared" si="42"/>
        <v>0</v>
      </c>
      <c r="N293" s="65"/>
    </row>
    <row r="294" spans="1:14" ht="11" customHeight="1" x14ac:dyDescent="0.15">
      <c r="A294" s="7" t="s">
        <v>11</v>
      </c>
      <c r="B294" s="8">
        <f>SUM(B287:B293)</f>
        <v>0</v>
      </c>
      <c r="C294" s="9">
        <f>SUMPRODUCT(B287:B293,C287:C293)</f>
        <v>0</v>
      </c>
      <c r="D294" s="8">
        <f>SUM(D287:D293)</f>
        <v>0</v>
      </c>
      <c r="E294" s="9">
        <f>SUMPRODUCT(D287:D293,E287:E293)</f>
        <v>0</v>
      </c>
      <c r="F294" s="8">
        <f>SUM(F287:F293)</f>
        <v>0</v>
      </c>
      <c r="G294" s="9">
        <f>SUMPRODUCT(F287:F293,G287:G293)</f>
        <v>0</v>
      </c>
      <c r="H294" s="8">
        <f>SUM(H287:H293)</f>
        <v>0</v>
      </c>
      <c r="I294" s="9">
        <f>SUMPRODUCT(H287:H293,I287:I293)</f>
        <v>0</v>
      </c>
      <c r="J294" s="8">
        <f>SUM(J287:J293)</f>
        <v>0</v>
      </c>
      <c r="K294" s="9">
        <f>SUMPRODUCT(J287:J293,K287:K293)</f>
        <v>0</v>
      </c>
      <c r="L294" s="168">
        <f t="shared" ref="L294:M294" si="43">SUM(L287:L293)</f>
        <v>0</v>
      </c>
      <c r="M294" s="169">
        <f t="shared" si="43"/>
        <v>0</v>
      </c>
      <c r="N294" s="46"/>
    </row>
    <row r="295" spans="1:14" ht="11" customHeight="1" x14ac:dyDescent="0.15">
      <c r="A295" s="364" t="s">
        <v>12</v>
      </c>
      <c r="B295" s="361"/>
      <c r="C295" s="361"/>
      <c r="D295" s="361"/>
      <c r="E295" s="361"/>
      <c r="F295" s="361"/>
      <c r="G295" s="361"/>
      <c r="H295" s="361"/>
      <c r="I295" s="361"/>
      <c r="J295" s="361"/>
      <c r="K295" s="361"/>
      <c r="L295" s="361"/>
      <c r="M295" s="361"/>
      <c r="N295" s="48"/>
    </row>
    <row r="296" spans="1:14" ht="32" customHeight="1" x14ac:dyDescent="0.15">
      <c r="A296" s="362"/>
      <c r="B296" s="363"/>
      <c r="C296" s="363"/>
      <c r="D296" s="363"/>
      <c r="E296" s="363"/>
      <c r="F296" s="363"/>
      <c r="G296" s="363"/>
      <c r="H296" s="363"/>
      <c r="I296" s="363"/>
      <c r="J296" s="363"/>
      <c r="K296" s="363"/>
      <c r="L296" s="365"/>
      <c r="M296" s="365"/>
      <c r="N296" s="48"/>
    </row>
    <row r="297" spans="1:14" ht="11" customHeight="1" x14ac:dyDescent="0.15">
      <c r="A297" s="188" t="s">
        <v>88</v>
      </c>
      <c r="B297" s="2" t="s">
        <v>0</v>
      </c>
      <c r="C297" s="49" t="s">
        <v>1</v>
      </c>
      <c r="D297" s="50" t="s">
        <v>2</v>
      </c>
      <c r="E297" s="49" t="s">
        <v>1</v>
      </c>
      <c r="F297" s="50" t="s">
        <v>3</v>
      </c>
      <c r="G297" s="49" t="s">
        <v>1</v>
      </c>
      <c r="H297" s="50" t="s">
        <v>4</v>
      </c>
      <c r="I297" s="49" t="s">
        <v>1</v>
      </c>
      <c r="J297" s="50" t="s">
        <v>5</v>
      </c>
      <c r="K297" s="49" t="s">
        <v>1</v>
      </c>
      <c r="L297" s="73" t="s">
        <v>6</v>
      </c>
      <c r="M297" s="74" t="s">
        <v>7</v>
      </c>
      <c r="N297" s="75" t="s">
        <v>8</v>
      </c>
    </row>
    <row r="298" spans="1:14" ht="11" customHeight="1" x14ac:dyDescent="0.15">
      <c r="A298" s="26" t="s">
        <v>199</v>
      </c>
      <c r="B298" s="61"/>
      <c r="C298" s="64"/>
      <c r="D298" s="61"/>
      <c r="E298" s="64"/>
      <c r="F298" s="61"/>
      <c r="G298" s="64"/>
      <c r="H298" s="61"/>
      <c r="I298" s="64"/>
      <c r="J298" s="61"/>
      <c r="K298" s="64"/>
      <c r="L298" s="66">
        <f t="shared" ref="L298:L305" si="44">B298+D298+F298+H298+J298</f>
        <v>0</v>
      </c>
      <c r="M298" s="67">
        <f t="shared" ref="M298:M305" si="45">(B298*C298)+(D298*E298)+(F298*G298)+(H298*I298)+(J298*K298)</f>
        <v>0</v>
      </c>
      <c r="N298" s="65"/>
    </row>
    <row r="299" spans="1:14" ht="11" customHeight="1" x14ac:dyDescent="0.15">
      <c r="A299" s="26"/>
      <c r="B299" s="61"/>
      <c r="C299" s="64"/>
      <c r="D299" s="61"/>
      <c r="E299" s="64"/>
      <c r="F299" s="61"/>
      <c r="G299" s="64"/>
      <c r="H299" s="61"/>
      <c r="I299" s="64"/>
      <c r="J299" s="61"/>
      <c r="K299" s="64"/>
      <c r="L299" s="66">
        <f t="shared" si="44"/>
        <v>0</v>
      </c>
      <c r="M299" s="67">
        <f t="shared" si="45"/>
        <v>0</v>
      </c>
      <c r="N299" s="85"/>
    </row>
    <row r="300" spans="1:14" ht="11" customHeight="1" x14ac:dyDescent="0.15">
      <c r="A300" s="26"/>
      <c r="B300" s="61"/>
      <c r="C300" s="64"/>
      <c r="D300" s="61"/>
      <c r="E300" s="64"/>
      <c r="F300" s="61"/>
      <c r="G300" s="64"/>
      <c r="H300" s="61"/>
      <c r="I300" s="64"/>
      <c r="J300" s="61"/>
      <c r="K300" s="64"/>
      <c r="L300" s="66">
        <f t="shared" si="44"/>
        <v>0</v>
      </c>
      <c r="M300" s="67">
        <f t="shared" si="45"/>
        <v>0</v>
      </c>
      <c r="N300" s="65"/>
    </row>
    <row r="301" spans="1:14" ht="11" customHeight="1" x14ac:dyDescent="0.15">
      <c r="A301" s="26"/>
      <c r="B301" s="61"/>
      <c r="C301" s="64"/>
      <c r="D301" s="61"/>
      <c r="E301" s="64"/>
      <c r="F301" s="61"/>
      <c r="G301" s="64"/>
      <c r="H301" s="61"/>
      <c r="I301" s="64"/>
      <c r="J301" s="61"/>
      <c r="K301" s="64"/>
      <c r="L301" s="66">
        <f t="shared" si="44"/>
        <v>0</v>
      </c>
      <c r="M301" s="67">
        <f t="shared" si="45"/>
        <v>0</v>
      </c>
      <c r="N301" s="65"/>
    </row>
    <row r="302" spans="1:14" ht="11" customHeight="1" x14ac:dyDescent="0.15">
      <c r="A302" s="26"/>
      <c r="B302" s="61"/>
      <c r="C302" s="64"/>
      <c r="D302" s="61"/>
      <c r="E302" s="64"/>
      <c r="F302" s="61"/>
      <c r="G302" s="64"/>
      <c r="H302" s="61"/>
      <c r="I302" s="64"/>
      <c r="J302" s="61"/>
      <c r="K302" s="64"/>
      <c r="L302" s="66">
        <f t="shared" si="44"/>
        <v>0</v>
      </c>
      <c r="M302" s="67">
        <f t="shared" si="45"/>
        <v>0</v>
      </c>
      <c r="N302" s="65"/>
    </row>
    <row r="303" spans="1:14" ht="11" customHeight="1" x14ac:dyDescent="0.15">
      <c r="A303" s="26"/>
      <c r="B303" s="61"/>
      <c r="C303" s="64"/>
      <c r="D303" s="61"/>
      <c r="E303" s="64"/>
      <c r="F303" s="61"/>
      <c r="G303" s="64"/>
      <c r="H303" s="61"/>
      <c r="I303" s="64"/>
      <c r="J303" s="61"/>
      <c r="K303" s="64"/>
      <c r="L303" s="66">
        <f t="shared" si="44"/>
        <v>0</v>
      </c>
      <c r="M303" s="67">
        <f t="shared" si="45"/>
        <v>0</v>
      </c>
      <c r="N303" s="65"/>
    </row>
    <row r="304" spans="1:14" ht="11" customHeight="1" x14ac:dyDescent="0.15">
      <c r="A304" s="26"/>
      <c r="B304" s="61"/>
      <c r="C304" s="64"/>
      <c r="D304" s="61"/>
      <c r="E304" s="64"/>
      <c r="F304" s="61"/>
      <c r="G304" s="64"/>
      <c r="H304" s="61"/>
      <c r="I304" s="64"/>
      <c r="J304" s="61"/>
      <c r="K304" s="64"/>
      <c r="L304" s="66">
        <f t="shared" si="44"/>
        <v>0</v>
      </c>
      <c r="M304" s="67">
        <f t="shared" si="45"/>
        <v>0</v>
      </c>
      <c r="N304" s="65"/>
    </row>
    <row r="305" spans="1:14" ht="11" customHeight="1" x14ac:dyDescent="0.15">
      <c r="A305" s="26"/>
      <c r="B305" s="61"/>
      <c r="C305" s="64"/>
      <c r="D305" s="61"/>
      <c r="E305" s="64"/>
      <c r="F305" s="61"/>
      <c r="G305" s="64"/>
      <c r="H305" s="61"/>
      <c r="I305" s="64"/>
      <c r="J305" s="61"/>
      <c r="K305" s="64"/>
      <c r="L305" s="66">
        <f t="shared" si="44"/>
        <v>0</v>
      </c>
      <c r="M305" s="67">
        <f t="shared" si="45"/>
        <v>0</v>
      </c>
      <c r="N305" s="65"/>
    </row>
    <row r="306" spans="1:14" ht="11" customHeight="1" x14ac:dyDescent="0.15">
      <c r="A306" s="7" t="s">
        <v>11</v>
      </c>
      <c r="B306" s="8">
        <f>SUM(B298:B305)</f>
        <v>0</v>
      </c>
      <c r="C306" s="20">
        <f>SUMPRODUCT(B298:B305,C298:C305)</f>
        <v>0</v>
      </c>
      <c r="D306" s="8">
        <f>SUM(D298:D305)</f>
        <v>0</v>
      </c>
      <c r="E306" s="20">
        <f>SUMPRODUCT(D298:D305,E298:E305)</f>
        <v>0</v>
      </c>
      <c r="F306" s="8">
        <f>SUM(F298:F305)</f>
        <v>0</v>
      </c>
      <c r="G306" s="20">
        <f>SUMPRODUCT(F298:F305,G298:G305)</f>
        <v>0</v>
      </c>
      <c r="H306" s="8">
        <f>SUM(H298:H305)</f>
        <v>0</v>
      </c>
      <c r="I306" s="20">
        <f>SUMPRODUCT(H298:H305,I298:I305)</f>
        <v>0</v>
      </c>
      <c r="J306" s="8">
        <f>SUM(J298:J305)</f>
        <v>0</v>
      </c>
      <c r="K306" s="20">
        <f>SUMPRODUCT(J298:J305,K298:K305)</f>
        <v>0</v>
      </c>
      <c r="L306" s="157">
        <f t="shared" ref="L306:M306" si="46">SUM(L298:L305)</f>
        <v>0</v>
      </c>
      <c r="M306" s="158">
        <f t="shared" si="46"/>
        <v>0</v>
      </c>
      <c r="N306" s="46"/>
    </row>
    <row r="307" spans="1:14" ht="11" customHeight="1" x14ac:dyDescent="0.15">
      <c r="A307" s="364" t="s">
        <v>12</v>
      </c>
      <c r="B307" s="361"/>
      <c r="C307" s="361"/>
      <c r="D307" s="361"/>
      <c r="E307" s="361"/>
      <c r="F307" s="361"/>
      <c r="G307" s="361"/>
      <c r="H307" s="361"/>
      <c r="I307" s="361"/>
      <c r="J307" s="361"/>
      <c r="K307" s="361"/>
      <c r="L307" s="361"/>
      <c r="M307" s="361"/>
      <c r="N307" s="48"/>
    </row>
    <row r="308" spans="1:14" ht="32" customHeight="1" x14ac:dyDescent="0.15">
      <c r="A308" s="362"/>
      <c r="B308" s="363"/>
      <c r="C308" s="363"/>
      <c r="D308" s="363"/>
      <c r="E308" s="363"/>
      <c r="F308" s="363"/>
      <c r="G308" s="363"/>
      <c r="H308" s="363"/>
      <c r="I308" s="363"/>
      <c r="J308" s="363"/>
      <c r="K308" s="363"/>
      <c r="L308" s="363"/>
      <c r="M308" s="363"/>
      <c r="N308" s="47"/>
    </row>
    <row r="309" spans="1:14" ht="11" customHeight="1" x14ac:dyDescent="0.15">
      <c r="A309" s="189" t="s">
        <v>208</v>
      </c>
      <c r="B309" s="2" t="s">
        <v>0</v>
      </c>
      <c r="C309" s="49" t="s">
        <v>1</v>
      </c>
      <c r="D309" s="50" t="s">
        <v>2</v>
      </c>
      <c r="E309" s="49" t="s">
        <v>1</v>
      </c>
      <c r="F309" s="50" t="s">
        <v>3</v>
      </c>
      <c r="G309" s="49" t="s">
        <v>1</v>
      </c>
      <c r="H309" s="50" t="s">
        <v>4</v>
      </c>
      <c r="I309" s="49" t="s">
        <v>1</v>
      </c>
      <c r="J309" s="50" t="s">
        <v>5</v>
      </c>
      <c r="K309" s="49" t="s">
        <v>1</v>
      </c>
      <c r="L309" s="73" t="s">
        <v>6</v>
      </c>
      <c r="M309" s="74" t="s">
        <v>7</v>
      </c>
      <c r="N309" s="75" t="s">
        <v>8</v>
      </c>
    </row>
    <row r="310" spans="1:14" ht="11" customHeight="1" x14ac:dyDescent="0.15">
      <c r="A310" s="21"/>
      <c r="B310" s="61"/>
      <c r="C310" s="64"/>
      <c r="D310" s="61"/>
      <c r="E310" s="64"/>
      <c r="F310" s="61"/>
      <c r="G310" s="64"/>
      <c r="H310" s="61"/>
      <c r="I310" s="64"/>
      <c r="J310" s="61"/>
      <c r="K310" s="64"/>
      <c r="L310" s="66">
        <f t="shared" ref="L310:L318" si="47">B310+D310+F310+H310+J310</f>
        <v>0</v>
      </c>
      <c r="M310" s="67">
        <f t="shared" ref="M310:M318" si="48">(B310*C310)+(D310*E310)+(F310*G310)+(H310*I310)+(J310*K310)</f>
        <v>0</v>
      </c>
      <c r="N310" s="65"/>
    </row>
    <row r="311" spans="1:14" ht="11" customHeight="1" x14ac:dyDescent="0.15">
      <c r="A311" s="21"/>
      <c r="B311" s="61"/>
      <c r="C311" s="64"/>
      <c r="D311" s="61"/>
      <c r="E311" s="64"/>
      <c r="F311" s="61"/>
      <c r="G311" s="64"/>
      <c r="H311" s="61"/>
      <c r="I311" s="64"/>
      <c r="J311" s="61"/>
      <c r="K311" s="64"/>
      <c r="L311" s="66">
        <f t="shared" si="47"/>
        <v>0</v>
      </c>
      <c r="M311" s="67">
        <f t="shared" si="48"/>
        <v>0</v>
      </c>
      <c r="N311" s="65"/>
    </row>
    <row r="312" spans="1:14" ht="11" customHeight="1" x14ac:dyDescent="0.15">
      <c r="A312" s="21"/>
      <c r="B312" s="61"/>
      <c r="C312" s="64"/>
      <c r="D312" s="61"/>
      <c r="E312" s="64"/>
      <c r="F312" s="61"/>
      <c r="G312" s="64"/>
      <c r="H312" s="61"/>
      <c r="I312" s="64"/>
      <c r="J312" s="61"/>
      <c r="K312" s="64"/>
      <c r="L312" s="66">
        <f t="shared" si="47"/>
        <v>0</v>
      </c>
      <c r="M312" s="67">
        <f t="shared" si="48"/>
        <v>0</v>
      </c>
      <c r="N312" s="65"/>
    </row>
    <row r="313" spans="1:14" ht="11" customHeight="1" x14ac:dyDescent="0.15">
      <c r="A313" s="21"/>
      <c r="B313" s="61"/>
      <c r="C313" s="64"/>
      <c r="D313" s="61"/>
      <c r="E313" s="64"/>
      <c r="F313" s="61"/>
      <c r="G313" s="64"/>
      <c r="H313" s="61"/>
      <c r="I313" s="64"/>
      <c r="J313" s="61"/>
      <c r="K313" s="64"/>
      <c r="L313" s="66">
        <f t="shared" si="47"/>
        <v>0</v>
      </c>
      <c r="M313" s="67">
        <f t="shared" si="48"/>
        <v>0</v>
      </c>
      <c r="N313" s="65"/>
    </row>
    <row r="314" spans="1:14" ht="11" customHeight="1" x14ac:dyDescent="0.15">
      <c r="A314" s="21"/>
      <c r="B314" s="61"/>
      <c r="C314" s="64"/>
      <c r="D314" s="61"/>
      <c r="E314" s="64"/>
      <c r="F314" s="61"/>
      <c r="G314" s="64"/>
      <c r="H314" s="61"/>
      <c r="I314" s="64"/>
      <c r="J314" s="61"/>
      <c r="K314" s="64"/>
      <c r="L314" s="66">
        <f t="shared" si="47"/>
        <v>0</v>
      </c>
      <c r="M314" s="67">
        <f t="shared" si="48"/>
        <v>0</v>
      </c>
      <c r="N314" s="65"/>
    </row>
    <row r="315" spans="1:14" ht="11" customHeight="1" x14ac:dyDescent="0.15">
      <c r="A315" s="21"/>
      <c r="B315" s="61"/>
      <c r="C315" s="64"/>
      <c r="D315" s="61"/>
      <c r="E315" s="64"/>
      <c r="F315" s="61"/>
      <c r="G315" s="64"/>
      <c r="H315" s="61"/>
      <c r="I315" s="64"/>
      <c r="J315" s="61"/>
      <c r="K315" s="64"/>
      <c r="L315" s="66">
        <f t="shared" si="47"/>
        <v>0</v>
      </c>
      <c r="M315" s="67">
        <f t="shared" si="48"/>
        <v>0</v>
      </c>
      <c r="N315" s="65"/>
    </row>
    <row r="316" spans="1:14" ht="11" customHeight="1" x14ac:dyDescent="0.15">
      <c r="A316" s="21"/>
      <c r="B316" s="61"/>
      <c r="C316" s="64"/>
      <c r="D316" s="61"/>
      <c r="E316" s="64"/>
      <c r="F316" s="61"/>
      <c r="G316" s="64"/>
      <c r="H316" s="61"/>
      <c r="I316" s="64"/>
      <c r="J316" s="61"/>
      <c r="K316" s="64"/>
      <c r="L316" s="66">
        <f t="shared" si="47"/>
        <v>0</v>
      </c>
      <c r="M316" s="67">
        <f t="shared" si="48"/>
        <v>0</v>
      </c>
      <c r="N316" s="65"/>
    </row>
    <row r="317" spans="1:14" ht="11" customHeight="1" x14ac:dyDescent="0.15">
      <c r="A317" s="21"/>
      <c r="B317" s="61"/>
      <c r="C317" s="64"/>
      <c r="D317" s="61"/>
      <c r="E317" s="64"/>
      <c r="F317" s="61"/>
      <c r="G317" s="64"/>
      <c r="H317" s="61"/>
      <c r="I317" s="64"/>
      <c r="J317" s="61"/>
      <c r="K317" s="64"/>
      <c r="L317" s="66">
        <f t="shared" si="47"/>
        <v>0</v>
      </c>
      <c r="M317" s="67">
        <f t="shared" si="48"/>
        <v>0</v>
      </c>
      <c r="N317" s="65"/>
    </row>
    <row r="318" spans="1:14" ht="11" customHeight="1" x14ac:dyDescent="0.15">
      <c r="A318" s="26"/>
      <c r="B318" s="61"/>
      <c r="C318" s="64"/>
      <c r="D318" s="61"/>
      <c r="E318" s="64"/>
      <c r="F318" s="61"/>
      <c r="G318" s="64"/>
      <c r="H318" s="61"/>
      <c r="I318" s="64"/>
      <c r="J318" s="61"/>
      <c r="K318" s="64"/>
      <c r="L318" s="66">
        <f t="shared" si="47"/>
        <v>0</v>
      </c>
      <c r="M318" s="67">
        <f t="shared" si="48"/>
        <v>0</v>
      </c>
      <c r="N318" s="65"/>
    </row>
    <row r="319" spans="1:14" ht="11" customHeight="1" x14ac:dyDescent="0.15">
      <c r="A319" s="7" t="s">
        <v>11</v>
      </c>
      <c r="B319" s="8">
        <f>SUM(B310:B318)</f>
        <v>0</v>
      </c>
      <c r="C319" s="20">
        <f>SUMPRODUCT(B310:B318,C310:C318)</f>
        <v>0</v>
      </c>
      <c r="D319" s="8">
        <f>SUM(D310:D318)</f>
        <v>0</v>
      </c>
      <c r="E319" s="20">
        <f>SUMPRODUCT(D310:D318,E310:E318)</f>
        <v>0</v>
      </c>
      <c r="F319" s="8">
        <f>SUM(F310:F318)</f>
        <v>0</v>
      </c>
      <c r="G319" s="20">
        <f>SUMPRODUCT(F310:F318,G310:G318)</f>
        <v>0</v>
      </c>
      <c r="H319" s="8">
        <f>SUM(H310:H318)</f>
        <v>0</v>
      </c>
      <c r="I319" s="20">
        <f>SUMPRODUCT(H310:H318,I310:I318)</f>
        <v>0</v>
      </c>
      <c r="J319" s="8">
        <f>SUM(J310:J318)</f>
        <v>0</v>
      </c>
      <c r="K319" s="20">
        <f>SUMPRODUCT(J310:J318,K310:K318)</f>
        <v>0</v>
      </c>
      <c r="L319" s="175">
        <f t="shared" ref="L319:M319" si="49">SUM(L310:L318)</f>
        <v>0</v>
      </c>
      <c r="M319" s="176">
        <f t="shared" si="49"/>
        <v>0</v>
      </c>
      <c r="N319" s="48"/>
    </row>
    <row r="320" spans="1:14" ht="11" customHeight="1" x14ac:dyDescent="0.15">
      <c r="A320" s="360" t="s">
        <v>209</v>
      </c>
      <c r="B320" s="361"/>
      <c r="C320" s="361"/>
      <c r="D320" s="361"/>
      <c r="E320" s="361"/>
      <c r="F320" s="361"/>
      <c r="G320" s="361"/>
      <c r="H320" s="361"/>
      <c r="I320" s="361"/>
      <c r="J320" s="361"/>
      <c r="K320" s="361"/>
      <c r="L320" s="361"/>
      <c r="M320" s="361"/>
      <c r="N320" s="48"/>
    </row>
    <row r="321" spans="1:14" ht="21" customHeight="1" x14ac:dyDescent="0.15">
      <c r="A321" s="362"/>
      <c r="B321" s="363"/>
      <c r="C321" s="363"/>
      <c r="D321" s="363"/>
      <c r="E321" s="363"/>
      <c r="F321" s="363"/>
      <c r="G321" s="363"/>
      <c r="H321" s="363"/>
      <c r="I321" s="363"/>
      <c r="J321" s="363"/>
      <c r="K321" s="363"/>
      <c r="L321" s="363"/>
      <c r="M321" s="363"/>
      <c r="N321" s="48"/>
    </row>
    <row r="322" spans="1:14" ht="11" customHeight="1" x14ac:dyDescent="0.15">
      <c r="A322" s="22" t="s">
        <v>89</v>
      </c>
      <c r="B322" s="10">
        <f t="shared" ref="B322:M322" si="50">SUM(B15+B28+B42+B58+B70+B88+B97+B112+B131+B147+B173+B192+B231+B252+B267+B283+B294+B306+B319)</f>
        <v>0</v>
      </c>
      <c r="C322" s="101">
        <f t="shared" si="50"/>
        <v>0</v>
      </c>
      <c r="D322" s="10">
        <f t="shared" si="50"/>
        <v>0</v>
      </c>
      <c r="E322" s="101">
        <f t="shared" si="50"/>
        <v>0</v>
      </c>
      <c r="F322" s="10">
        <f t="shared" si="50"/>
        <v>0</v>
      </c>
      <c r="G322" s="101">
        <f t="shared" si="50"/>
        <v>0</v>
      </c>
      <c r="H322" s="10">
        <f t="shared" si="50"/>
        <v>0</v>
      </c>
      <c r="I322" s="101">
        <f t="shared" si="50"/>
        <v>0</v>
      </c>
      <c r="J322" s="10">
        <f t="shared" si="50"/>
        <v>0</v>
      </c>
      <c r="K322" s="101">
        <f t="shared" si="50"/>
        <v>0</v>
      </c>
      <c r="L322" s="10">
        <f t="shared" si="50"/>
        <v>0</v>
      </c>
      <c r="M322" s="101">
        <f t="shared" si="50"/>
        <v>0</v>
      </c>
      <c r="N322" s="48"/>
    </row>
    <row r="323" spans="1:14" ht="11" customHeight="1" x14ac:dyDescent="0.15">
      <c r="A323" s="54"/>
      <c r="B323" s="56"/>
      <c r="C323" s="57"/>
      <c r="D323" s="56"/>
      <c r="E323" s="57"/>
      <c r="F323" s="56"/>
      <c r="G323" s="57"/>
      <c r="H323" s="56"/>
      <c r="I323" s="57"/>
      <c r="J323" s="56"/>
      <c r="K323" s="57"/>
      <c r="L323" s="56"/>
      <c r="M323" s="57"/>
      <c r="N323" s="48"/>
    </row>
    <row r="324" spans="1:14" ht="11" customHeight="1" x14ac:dyDescent="0.15">
      <c r="A324" s="55" t="s">
        <v>90</v>
      </c>
      <c r="B324" s="151"/>
      <c r="C324" s="152"/>
      <c r="D324" s="58"/>
      <c r="E324" s="59"/>
      <c r="F324" s="58"/>
      <c r="G324" s="59"/>
      <c r="H324" s="58"/>
      <c r="I324" s="59"/>
      <c r="J324" s="58"/>
      <c r="K324" s="59"/>
      <c r="L324" s="58"/>
      <c r="M324" s="59"/>
      <c r="N324" s="48"/>
    </row>
    <row r="325" spans="1:14" ht="11" customHeight="1" x14ac:dyDescent="0.15">
      <c r="A325" s="23" t="s">
        <v>87</v>
      </c>
      <c r="B325" s="358">
        <f>SUMIF(N:N,"andy oxy",M:M)</f>
        <v>0</v>
      </c>
      <c r="C325" s="359"/>
      <c r="D325" s="60"/>
      <c r="E325" s="59"/>
      <c r="F325" s="58"/>
      <c r="G325" s="59"/>
      <c r="H325" s="58"/>
      <c r="I325" s="59"/>
      <c r="J325" s="58"/>
      <c r="K325" s="59"/>
      <c r="L325" s="58"/>
      <c r="M325" s="59"/>
      <c r="N325" s="48"/>
    </row>
    <row r="326" spans="1:14" ht="11" customHeight="1" x14ac:dyDescent="0.15">
      <c r="A326" s="23" t="s">
        <v>26</v>
      </c>
      <c r="B326" s="358">
        <f>SUMIF(N:N,"blue ridge pharmacy",M:M)</f>
        <v>0</v>
      </c>
      <c r="C326" s="359"/>
      <c r="D326" s="60"/>
      <c r="E326" s="59"/>
      <c r="F326" s="58"/>
      <c r="G326" s="59"/>
      <c r="H326" s="58"/>
      <c r="I326" s="59"/>
      <c r="J326" s="58"/>
      <c r="K326" s="59"/>
      <c r="L326" s="58"/>
      <c r="M326" s="59"/>
      <c r="N326" s="48"/>
    </row>
    <row r="327" spans="1:14" ht="11" customHeight="1" x14ac:dyDescent="0.15">
      <c r="A327" s="23" t="s">
        <v>73</v>
      </c>
      <c r="B327" s="358">
        <f>SUMIF(N:N,"butler schein",M:M)</f>
        <v>0</v>
      </c>
      <c r="C327" s="359"/>
      <c r="D327" s="60"/>
      <c r="E327" s="59"/>
      <c r="F327" s="58"/>
      <c r="G327" s="59"/>
      <c r="H327" s="58"/>
      <c r="I327" s="59"/>
      <c r="J327" s="58"/>
      <c r="K327" s="59"/>
      <c r="L327" s="58"/>
      <c r="M327" s="59"/>
      <c r="N327" s="48"/>
    </row>
    <row r="328" spans="1:14" ht="11" customHeight="1" x14ac:dyDescent="0.15">
      <c r="A328" s="23" t="s">
        <v>28</v>
      </c>
      <c r="B328" s="358">
        <f>SUMIF(N:N,"hsb",M:M)</f>
        <v>0</v>
      </c>
      <c r="C328" s="359"/>
      <c r="D328" s="60"/>
      <c r="E328" s="59"/>
      <c r="F328" s="58"/>
      <c r="G328" s="59"/>
      <c r="H328" s="58"/>
      <c r="I328" s="59"/>
      <c r="J328" s="58"/>
      <c r="K328" s="59"/>
      <c r="L328" s="58"/>
      <c r="M328" s="59"/>
      <c r="N328" s="48"/>
    </row>
    <row r="329" spans="1:14" ht="11" customHeight="1" x14ac:dyDescent="0.15">
      <c r="A329" s="23" t="s">
        <v>66</v>
      </c>
      <c r="B329" s="358">
        <f>SUMIF(N:N,"ims",M:M)</f>
        <v>0</v>
      </c>
      <c r="C329" s="359"/>
      <c r="D329" s="60"/>
      <c r="E329" s="59"/>
      <c r="F329" s="58"/>
      <c r="G329" s="59"/>
      <c r="H329" s="58"/>
      <c r="I329" s="59"/>
      <c r="J329" s="58"/>
      <c r="K329" s="59"/>
      <c r="L329" s="58"/>
      <c r="M329" s="59"/>
      <c r="N329" s="48"/>
    </row>
    <row r="330" spans="1:14" ht="11" customHeight="1" x14ac:dyDescent="0.15">
      <c r="A330" s="23" t="s">
        <v>65</v>
      </c>
      <c r="B330" s="358">
        <f>SUMIF(N:N,"med vetr",M:M)</f>
        <v>0</v>
      </c>
      <c r="C330" s="359"/>
      <c r="D330" s="60"/>
      <c r="E330" s="59"/>
      <c r="F330" s="58"/>
      <c r="G330" s="59"/>
      <c r="H330" s="58"/>
      <c r="I330" s="59"/>
      <c r="J330" s="58"/>
      <c r="K330" s="59"/>
      <c r="L330" s="58"/>
      <c r="M330" s="59"/>
      <c r="N330" s="48"/>
    </row>
    <row r="331" spans="1:14" ht="11" customHeight="1" x14ac:dyDescent="0.15">
      <c r="A331" s="23" t="s">
        <v>10</v>
      </c>
      <c r="B331" s="358">
        <f>SUMIF(N:N,"mwi",M:M)</f>
        <v>0</v>
      </c>
      <c r="C331" s="359"/>
      <c r="D331" s="60"/>
      <c r="E331" s="59"/>
      <c r="F331" s="58"/>
      <c r="G331" s="59"/>
      <c r="H331" s="58"/>
      <c r="I331" s="59"/>
      <c r="J331" s="58"/>
      <c r="K331" s="59"/>
      <c r="L331" s="58"/>
      <c r="M331" s="59"/>
      <c r="N331" s="48"/>
    </row>
    <row r="332" spans="1:14" ht="11" customHeight="1" x14ac:dyDescent="0.15">
      <c r="A332" s="102" t="s">
        <v>203</v>
      </c>
      <c r="B332" s="358">
        <f>SUMIF(N:N,"Outside Medical",M:M)</f>
        <v>0</v>
      </c>
      <c r="C332" s="359"/>
    </row>
  </sheetData>
  <mergeCells count="26">
    <mergeCell ref="B331:C331"/>
    <mergeCell ref="B332:C332"/>
    <mergeCell ref="B325:C325"/>
    <mergeCell ref="B326:C326"/>
    <mergeCell ref="B327:C327"/>
    <mergeCell ref="B328:C328"/>
    <mergeCell ref="B329:C329"/>
    <mergeCell ref="B330:C330"/>
    <mergeCell ref="A320:M321"/>
    <mergeCell ref="A114:M115"/>
    <mergeCell ref="A132:M133"/>
    <mergeCell ref="A148:M149"/>
    <mergeCell ref="A174:M175"/>
    <mergeCell ref="A193:M194"/>
    <mergeCell ref="A232:M233"/>
    <mergeCell ref="A253:M254"/>
    <mergeCell ref="A268:M269"/>
    <mergeCell ref="A284:M285"/>
    <mergeCell ref="A295:M296"/>
    <mergeCell ref="A307:M308"/>
    <mergeCell ref="A89:M89"/>
    <mergeCell ref="A16:M17"/>
    <mergeCell ref="A29:M30"/>
    <mergeCell ref="A43:M44"/>
    <mergeCell ref="A59:M59"/>
    <mergeCell ref="A71:M71"/>
  </mergeCells>
  <pageMargins left="0.75" right="0.75" top="1" bottom="1" header="0.5" footer="0.5"/>
  <pageSetup scale="64" fitToHeight="4" orientation="portrait" horizontalDpi="4294967292" verticalDpi="4294967292"/>
  <headerFooter>
    <oddHeader>&amp;L&amp;K000000&amp;G&amp;R&amp;"Helvetica Neue,Regular"&amp;12&amp;K000000Inventory Spreadsheet</oddHeader>
    <oddFooter xml:space="preserve">&amp;C&amp;"Helvetica Neue,Regular"&amp;8&amp;K000000Updated: 1/28/19
</oddFooter>
  </headerFooter>
  <legacyDrawingHF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33A33-1E10-DB4D-867D-3D2D3FBAB44D}">
  <sheetPr>
    <pageSetUpPr fitToPage="1"/>
  </sheetPr>
  <dimension ref="A1:N332"/>
  <sheetViews>
    <sheetView view="pageLayout" zoomScale="131" zoomScaleNormal="125" zoomScalePageLayoutView="131" workbookViewId="0">
      <selection activeCell="K93" sqref="K93"/>
    </sheetView>
  </sheetViews>
  <sheetFormatPr baseColWidth="10" defaultColWidth="14.5" defaultRowHeight="11" customHeight="1" x14ac:dyDescent="0.15"/>
  <cols>
    <col min="1" max="1" width="29" style="24" bestFit="1" customWidth="1"/>
    <col min="2" max="2" width="6" style="24" customWidth="1"/>
    <col min="3" max="3" width="8.1640625" style="24" customWidth="1"/>
    <col min="4" max="4" width="6" style="24" customWidth="1"/>
    <col min="5" max="5" width="8.6640625" style="24" customWidth="1"/>
    <col min="6" max="6" width="6" style="24" customWidth="1"/>
    <col min="7" max="7" width="8.33203125" style="24" customWidth="1"/>
    <col min="8" max="8" width="6" style="24" customWidth="1"/>
    <col min="9" max="9" width="8.6640625" style="24" customWidth="1"/>
    <col min="10" max="10" width="6" style="24" customWidth="1"/>
    <col min="11" max="12" width="8" style="24" customWidth="1"/>
    <col min="13" max="13" width="9" style="24" customWidth="1"/>
    <col min="14" max="14" width="11.83203125" style="24" customWidth="1"/>
    <col min="15" max="16384" width="14.5" style="24"/>
  </cols>
  <sheetData>
    <row r="1" spans="1:14" ht="11" customHeight="1" x14ac:dyDescent="0.15">
      <c r="A1" s="179" t="s">
        <v>9</v>
      </c>
      <c r="B1" s="2" t="s">
        <v>0</v>
      </c>
      <c r="C1" s="49" t="s">
        <v>1</v>
      </c>
      <c r="D1" s="50" t="s">
        <v>2</v>
      </c>
      <c r="E1" s="49" t="s">
        <v>1</v>
      </c>
      <c r="F1" s="50" t="s">
        <v>3</v>
      </c>
      <c r="G1" s="49" t="s">
        <v>1</v>
      </c>
      <c r="H1" s="50" t="s">
        <v>4</v>
      </c>
      <c r="I1" s="49" t="s">
        <v>1</v>
      </c>
      <c r="J1" s="50" t="s">
        <v>5</v>
      </c>
      <c r="K1" s="49" t="s">
        <v>1</v>
      </c>
      <c r="L1" s="73" t="s">
        <v>6</v>
      </c>
      <c r="M1" s="74" t="s">
        <v>7</v>
      </c>
      <c r="N1" s="75" t="s">
        <v>8</v>
      </c>
    </row>
    <row r="2" spans="1:14" ht="11" customHeight="1" x14ac:dyDescent="0.15">
      <c r="A2" s="6" t="s">
        <v>109</v>
      </c>
      <c r="B2" s="61"/>
      <c r="C2" s="62"/>
      <c r="D2" s="63"/>
      <c r="E2" s="62"/>
      <c r="F2" s="63"/>
      <c r="G2" s="62"/>
      <c r="H2" s="63"/>
      <c r="I2" s="62"/>
      <c r="J2" s="63"/>
      <c r="K2" s="62"/>
      <c r="L2" s="66">
        <f t="shared" ref="L2:L14" si="0">B2+D2+F2+H2+J2</f>
        <v>0</v>
      </c>
      <c r="M2" s="67">
        <f t="shared" ref="M2:M14" si="1">(B2*C2)+(D2*E2)+(F2*G2)+(H2*I2)+(J2*K2)</f>
        <v>0</v>
      </c>
      <c r="N2" s="65" t="s">
        <v>10</v>
      </c>
    </row>
    <row r="3" spans="1:14" ht="11" customHeight="1" x14ac:dyDescent="0.15">
      <c r="A3" s="6" t="s">
        <v>189</v>
      </c>
      <c r="B3" s="61"/>
      <c r="C3" s="62"/>
      <c r="D3" s="63"/>
      <c r="E3" s="62"/>
      <c r="F3" s="63"/>
      <c r="G3" s="62"/>
      <c r="H3" s="63"/>
      <c r="I3" s="62"/>
      <c r="J3" s="63"/>
      <c r="K3" s="62"/>
      <c r="L3" s="66">
        <f t="shared" si="0"/>
        <v>0</v>
      </c>
      <c r="M3" s="67">
        <f t="shared" si="1"/>
        <v>0</v>
      </c>
      <c r="N3" s="65" t="s">
        <v>10</v>
      </c>
    </row>
    <row r="4" spans="1:14" ht="11" customHeight="1" x14ac:dyDescent="0.15">
      <c r="A4" s="26" t="s">
        <v>187</v>
      </c>
      <c r="B4" s="61"/>
      <c r="C4" s="62"/>
      <c r="D4" s="63"/>
      <c r="E4" s="62"/>
      <c r="F4" s="63"/>
      <c r="G4" s="62"/>
      <c r="H4" s="63"/>
      <c r="I4" s="62"/>
      <c r="J4" s="63"/>
      <c r="K4" s="62"/>
      <c r="L4" s="66">
        <f t="shared" si="0"/>
        <v>0</v>
      </c>
      <c r="M4" s="67">
        <f t="shared" si="1"/>
        <v>0</v>
      </c>
      <c r="N4" s="65" t="s">
        <v>10</v>
      </c>
    </row>
    <row r="5" spans="1:14" ht="11" customHeight="1" x14ac:dyDescent="0.15">
      <c r="A5" s="26" t="s">
        <v>188</v>
      </c>
      <c r="B5" s="61"/>
      <c r="C5" s="62"/>
      <c r="D5" s="63"/>
      <c r="E5" s="62"/>
      <c r="F5" s="63"/>
      <c r="G5" s="62"/>
      <c r="H5" s="63"/>
      <c r="I5" s="62"/>
      <c r="J5" s="63"/>
      <c r="K5" s="62"/>
      <c r="L5" s="66">
        <f t="shared" si="0"/>
        <v>0</v>
      </c>
      <c r="M5" s="67">
        <f t="shared" si="1"/>
        <v>0</v>
      </c>
      <c r="N5" s="65" t="s">
        <v>10</v>
      </c>
    </row>
    <row r="6" spans="1:14" ht="11" customHeight="1" x14ac:dyDescent="0.15">
      <c r="A6" s="26" t="s">
        <v>110</v>
      </c>
      <c r="B6" s="61"/>
      <c r="C6" s="62"/>
      <c r="D6" s="63"/>
      <c r="E6" s="62"/>
      <c r="F6" s="63"/>
      <c r="G6" s="62"/>
      <c r="H6" s="63"/>
      <c r="I6" s="62"/>
      <c r="J6" s="63"/>
      <c r="K6" s="62"/>
      <c r="L6" s="66">
        <f t="shared" si="0"/>
        <v>0</v>
      </c>
      <c r="M6" s="67">
        <f t="shared" si="1"/>
        <v>0</v>
      </c>
      <c r="N6" s="65" t="s">
        <v>10</v>
      </c>
    </row>
    <row r="7" spans="1:14" ht="11" customHeight="1" x14ac:dyDescent="0.15">
      <c r="A7" s="6" t="s">
        <v>111</v>
      </c>
      <c r="B7" s="61"/>
      <c r="C7" s="62"/>
      <c r="D7" s="63"/>
      <c r="E7" s="62"/>
      <c r="F7" s="63"/>
      <c r="G7" s="62"/>
      <c r="H7" s="63"/>
      <c r="I7" s="62"/>
      <c r="J7" s="63"/>
      <c r="K7" s="62"/>
      <c r="L7" s="66">
        <f t="shared" si="0"/>
        <v>0</v>
      </c>
      <c r="M7" s="67">
        <f t="shared" si="1"/>
        <v>0</v>
      </c>
      <c r="N7" s="65" t="s">
        <v>10</v>
      </c>
    </row>
    <row r="8" spans="1:14" ht="11" customHeight="1" x14ac:dyDescent="0.15">
      <c r="A8" s="6" t="s">
        <v>112</v>
      </c>
      <c r="B8" s="61"/>
      <c r="C8" s="62"/>
      <c r="D8" s="63"/>
      <c r="E8" s="62"/>
      <c r="F8" s="63"/>
      <c r="G8" s="62"/>
      <c r="H8" s="63"/>
      <c r="I8" s="62"/>
      <c r="J8" s="63"/>
      <c r="K8" s="62"/>
      <c r="L8" s="66">
        <f t="shared" si="0"/>
        <v>0</v>
      </c>
      <c r="M8" s="67">
        <f t="shared" si="1"/>
        <v>0</v>
      </c>
      <c r="N8" s="65" t="s">
        <v>10</v>
      </c>
    </row>
    <row r="9" spans="1:14" ht="11" customHeight="1" x14ac:dyDescent="0.15">
      <c r="A9" s="6" t="s">
        <v>113</v>
      </c>
      <c r="B9" s="61"/>
      <c r="C9" s="62"/>
      <c r="D9" s="63"/>
      <c r="E9" s="62"/>
      <c r="F9" s="63"/>
      <c r="G9" s="62"/>
      <c r="H9" s="63"/>
      <c r="I9" s="62"/>
      <c r="J9" s="63"/>
      <c r="K9" s="62"/>
      <c r="L9" s="66">
        <f t="shared" si="0"/>
        <v>0</v>
      </c>
      <c r="M9" s="67">
        <f t="shared" si="1"/>
        <v>0</v>
      </c>
      <c r="N9" s="65" t="s">
        <v>10</v>
      </c>
    </row>
    <row r="10" spans="1:14" ht="11" customHeight="1" x14ac:dyDescent="0.15">
      <c r="A10" s="6"/>
      <c r="B10" s="61"/>
      <c r="C10" s="62"/>
      <c r="D10" s="63"/>
      <c r="E10" s="62"/>
      <c r="F10" s="63"/>
      <c r="G10" s="62"/>
      <c r="H10" s="63"/>
      <c r="I10" s="62"/>
      <c r="J10" s="63"/>
      <c r="K10" s="62"/>
      <c r="L10" s="66">
        <f t="shared" si="0"/>
        <v>0</v>
      </c>
      <c r="M10" s="67">
        <f t="shared" si="1"/>
        <v>0</v>
      </c>
      <c r="N10" s="65"/>
    </row>
    <row r="11" spans="1:14" ht="11" customHeight="1" x14ac:dyDescent="0.15">
      <c r="A11" s="6"/>
      <c r="B11" s="61"/>
      <c r="C11" s="62"/>
      <c r="D11" s="63"/>
      <c r="E11" s="62"/>
      <c r="F11" s="63"/>
      <c r="G11" s="62"/>
      <c r="H11" s="63"/>
      <c r="I11" s="62"/>
      <c r="J11" s="63"/>
      <c r="K11" s="62"/>
      <c r="L11" s="66">
        <f t="shared" si="0"/>
        <v>0</v>
      </c>
      <c r="M11" s="67">
        <f t="shared" si="1"/>
        <v>0</v>
      </c>
      <c r="N11" s="65"/>
    </row>
    <row r="12" spans="1:14" ht="11" customHeight="1" x14ac:dyDescent="0.15">
      <c r="A12" s="6"/>
      <c r="B12" s="61"/>
      <c r="C12" s="62"/>
      <c r="D12" s="63"/>
      <c r="E12" s="62"/>
      <c r="F12" s="63"/>
      <c r="G12" s="62"/>
      <c r="H12" s="63"/>
      <c r="I12" s="62"/>
      <c r="J12" s="63"/>
      <c r="K12" s="62"/>
      <c r="L12" s="66">
        <f t="shared" si="0"/>
        <v>0</v>
      </c>
      <c r="M12" s="67">
        <f t="shared" si="1"/>
        <v>0</v>
      </c>
      <c r="N12" s="65"/>
    </row>
    <row r="13" spans="1:14" ht="11" customHeight="1" x14ac:dyDescent="0.15">
      <c r="A13" s="6"/>
      <c r="B13" s="61"/>
      <c r="C13" s="62"/>
      <c r="D13" s="63"/>
      <c r="E13" s="62"/>
      <c r="F13" s="63"/>
      <c r="G13" s="62"/>
      <c r="H13" s="63"/>
      <c r="I13" s="62"/>
      <c r="J13" s="63"/>
      <c r="K13" s="62"/>
      <c r="L13" s="66">
        <f t="shared" si="0"/>
        <v>0</v>
      </c>
      <c r="M13" s="67">
        <f t="shared" si="1"/>
        <v>0</v>
      </c>
      <c r="N13" s="65"/>
    </row>
    <row r="14" spans="1:14" ht="11" customHeight="1" x14ac:dyDescent="0.15">
      <c r="A14" s="6"/>
      <c r="B14" s="61"/>
      <c r="C14" s="62"/>
      <c r="D14" s="63"/>
      <c r="E14" s="62"/>
      <c r="F14" s="63"/>
      <c r="G14" s="62"/>
      <c r="H14" s="63"/>
      <c r="I14" s="62"/>
      <c r="J14" s="63"/>
      <c r="K14" s="62"/>
      <c r="L14" s="66">
        <f t="shared" si="0"/>
        <v>0</v>
      </c>
      <c r="M14" s="67">
        <f t="shared" si="1"/>
        <v>0</v>
      </c>
      <c r="N14" s="65"/>
    </row>
    <row r="15" spans="1:14" ht="11" customHeight="1" x14ac:dyDescent="0.15">
      <c r="A15" s="7" t="s">
        <v>11</v>
      </c>
      <c r="B15" s="8">
        <f>SUM(B2:B14)</f>
        <v>0</v>
      </c>
      <c r="C15" s="9">
        <f>SUMPRODUCT(B2:B14,C2:C14)</f>
        <v>0</v>
      </c>
      <c r="D15" s="8">
        <f>SUM(D2:D14)</f>
        <v>0</v>
      </c>
      <c r="E15" s="9">
        <f>SUMPRODUCT(D2:D14,E2:E14)</f>
        <v>0</v>
      </c>
      <c r="F15" s="8">
        <f>SUM(F2:F14)</f>
        <v>0</v>
      </c>
      <c r="G15" s="9">
        <f>SUMPRODUCT(F2:F14,G2:G14)</f>
        <v>0</v>
      </c>
      <c r="H15" s="8">
        <f>SUM(H2:H14)</f>
        <v>0</v>
      </c>
      <c r="I15" s="9">
        <f>SUMPRODUCT(H2:H14,I2:I14)</f>
        <v>0</v>
      </c>
      <c r="J15" s="8">
        <f>SUM(J2:J14)</f>
        <v>0</v>
      </c>
      <c r="K15" s="9">
        <f>SUMPRODUCT(J2:J14,K2:K14)</f>
        <v>0</v>
      </c>
      <c r="L15" s="177">
        <f t="shared" ref="L15:M15" si="2">SUM(L2:L14)</f>
        <v>0</v>
      </c>
      <c r="M15" s="178">
        <f t="shared" si="2"/>
        <v>0</v>
      </c>
      <c r="N15" s="46"/>
    </row>
    <row r="16" spans="1:14" ht="11" customHeight="1" x14ac:dyDescent="0.15">
      <c r="A16" s="366" t="s">
        <v>12</v>
      </c>
      <c r="B16" s="361"/>
      <c r="C16" s="361"/>
      <c r="D16" s="361"/>
      <c r="E16" s="361"/>
      <c r="F16" s="361"/>
      <c r="G16" s="361"/>
      <c r="H16" s="361"/>
      <c r="I16" s="361"/>
      <c r="J16" s="361"/>
      <c r="K16" s="361"/>
      <c r="L16" s="361"/>
      <c r="M16" s="361"/>
      <c r="N16" s="48"/>
    </row>
    <row r="17" spans="1:14" ht="21" customHeight="1" x14ac:dyDescent="0.15">
      <c r="A17" s="367"/>
      <c r="B17" s="368"/>
      <c r="C17" s="368"/>
      <c r="D17" s="368"/>
      <c r="E17" s="368"/>
      <c r="F17" s="368"/>
      <c r="G17" s="368"/>
      <c r="H17" s="368"/>
      <c r="I17" s="368"/>
      <c r="J17" s="368"/>
      <c r="K17" s="368"/>
      <c r="L17" s="368"/>
      <c r="M17" s="368"/>
      <c r="N17" s="47"/>
    </row>
    <row r="18" spans="1:14" ht="11" customHeight="1" x14ac:dyDescent="0.15">
      <c r="A18" s="180" t="s">
        <v>13</v>
      </c>
      <c r="B18" s="2" t="s">
        <v>0</v>
      </c>
      <c r="C18" s="3" t="s">
        <v>1</v>
      </c>
      <c r="D18" s="1" t="s">
        <v>2</v>
      </c>
      <c r="E18" s="3" t="s">
        <v>1</v>
      </c>
      <c r="F18" s="1" t="s">
        <v>3</v>
      </c>
      <c r="G18" s="3" t="s">
        <v>1</v>
      </c>
      <c r="H18" s="1" t="s">
        <v>4</v>
      </c>
      <c r="I18" s="3" t="s">
        <v>1</v>
      </c>
      <c r="J18" s="1" t="s">
        <v>5</v>
      </c>
      <c r="K18" s="3" t="s">
        <v>1</v>
      </c>
      <c r="L18" s="73" t="s">
        <v>6</v>
      </c>
      <c r="M18" s="74" t="s">
        <v>7</v>
      </c>
      <c r="N18" s="75" t="s">
        <v>8</v>
      </c>
    </row>
    <row r="19" spans="1:14" ht="11" customHeight="1" x14ac:dyDescent="0.15">
      <c r="A19" s="6" t="s">
        <v>114</v>
      </c>
      <c r="B19" s="61"/>
      <c r="C19" s="64"/>
      <c r="D19" s="63"/>
      <c r="E19" s="64"/>
      <c r="F19" s="63"/>
      <c r="G19" s="64"/>
      <c r="H19" s="63"/>
      <c r="I19" s="64"/>
      <c r="J19" s="63"/>
      <c r="K19" s="64"/>
      <c r="L19" s="66">
        <f t="shared" ref="L19:L27" si="3">B19+D19+F19+H19+J19</f>
        <v>0</v>
      </c>
      <c r="M19" s="67">
        <f t="shared" ref="M19:M27" si="4">(B19*C19)+(D19*E19)+(F19*G19)+(H19*I19)+(J19*K19)</f>
        <v>0</v>
      </c>
      <c r="N19" s="65" t="s">
        <v>10</v>
      </c>
    </row>
    <row r="20" spans="1:14" ht="11" customHeight="1" x14ac:dyDescent="0.15">
      <c r="A20" s="26" t="s">
        <v>115</v>
      </c>
      <c r="B20" s="61"/>
      <c r="C20" s="64"/>
      <c r="D20" s="63"/>
      <c r="E20" s="64"/>
      <c r="F20" s="63"/>
      <c r="G20" s="64"/>
      <c r="H20" s="63"/>
      <c r="I20" s="64"/>
      <c r="J20" s="63"/>
      <c r="K20" s="64"/>
      <c r="L20" s="66">
        <f t="shared" si="3"/>
        <v>0</v>
      </c>
      <c r="M20" s="67">
        <f t="shared" si="4"/>
        <v>0</v>
      </c>
      <c r="N20" s="65" t="s">
        <v>10</v>
      </c>
    </row>
    <row r="21" spans="1:14" ht="11" customHeight="1" x14ac:dyDescent="0.15">
      <c r="A21" s="26" t="s">
        <v>190</v>
      </c>
      <c r="B21" s="61"/>
      <c r="C21" s="64"/>
      <c r="D21" s="63"/>
      <c r="E21" s="64"/>
      <c r="F21" s="63"/>
      <c r="G21" s="64"/>
      <c r="H21" s="63"/>
      <c r="I21" s="64"/>
      <c r="J21" s="63"/>
      <c r="K21" s="64"/>
      <c r="L21" s="66">
        <f t="shared" si="3"/>
        <v>0</v>
      </c>
      <c r="M21" s="67">
        <f t="shared" si="4"/>
        <v>0</v>
      </c>
      <c r="N21" s="65" t="s">
        <v>10</v>
      </c>
    </row>
    <row r="22" spans="1:14" ht="11" customHeight="1" x14ac:dyDescent="0.15">
      <c r="A22" s="26" t="s">
        <v>191</v>
      </c>
      <c r="B22" s="61"/>
      <c r="C22" s="64"/>
      <c r="D22" s="63"/>
      <c r="E22" s="64"/>
      <c r="F22" s="63"/>
      <c r="G22" s="64"/>
      <c r="H22" s="63"/>
      <c r="I22" s="64"/>
      <c r="J22" s="63"/>
      <c r="K22" s="64"/>
      <c r="L22" s="66">
        <f t="shared" si="3"/>
        <v>0</v>
      </c>
      <c r="M22" s="67">
        <f t="shared" si="4"/>
        <v>0</v>
      </c>
      <c r="N22" s="65" t="s">
        <v>10</v>
      </c>
    </row>
    <row r="23" spans="1:14" ht="11" customHeight="1" x14ac:dyDescent="0.15">
      <c r="A23" s="6"/>
      <c r="B23" s="61"/>
      <c r="C23" s="64"/>
      <c r="D23" s="63"/>
      <c r="E23" s="64"/>
      <c r="F23" s="63"/>
      <c r="G23" s="64"/>
      <c r="H23" s="63"/>
      <c r="I23" s="64"/>
      <c r="J23" s="63"/>
      <c r="K23" s="64"/>
      <c r="L23" s="66">
        <f t="shared" si="3"/>
        <v>0</v>
      </c>
      <c r="M23" s="67">
        <f t="shared" si="4"/>
        <v>0</v>
      </c>
      <c r="N23" s="65"/>
    </row>
    <row r="24" spans="1:14" ht="11" customHeight="1" x14ac:dyDescent="0.15">
      <c r="A24" s="6"/>
      <c r="B24" s="61"/>
      <c r="C24" s="64"/>
      <c r="D24" s="63"/>
      <c r="E24" s="64"/>
      <c r="F24" s="63"/>
      <c r="G24" s="64"/>
      <c r="H24" s="63"/>
      <c r="I24" s="64"/>
      <c r="J24" s="63"/>
      <c r="K24" s="64"/>
      <c r="L24" s="66">
        <f t="shared" si="3"/>
        <v>0</v>
      </c>
      <c r="M24" s="67">
        <f t="shared" si="4"/>
        <v>0</v>
      </c>
      <c r="N24" s="65"/>
    </row>
    <row r="25" spans="1:14" ht="11" customHeight="1" x14ac:dyDescent="0.15">
      <c r="A25" s="6"/>
      <c r="B25" s="61"/>
      <c r="C25" s="64"/>
      <c r="D25" s="63"/>
      <c r="E25" s="64"/>
      <c r="F25" s="63"/>
      <c r="G25" s="64"/>
      <c r="H25" s="63"/>
      <c r="I25" s="64"/>
      <c r="J25" s="63"/>
      <c r="K25" s="64"/>
      <c r="L25" s="66">
        <f t="shared" si="3"/>
        <v>0</v>
      </c>
      <c r="M25" s="67">
        <f t="shared" si="4"/>
        <v>0</v>
      </c>
      <c r="N25" s="65"/>
    </row>
    <row r="26" spans="1:14" ht="11" customHeight="1" x14ac:dyDescent="0.15">
      <c r="A26" s="6"/>
      <c r="B26" s="61"/>
      <c r="C26" s="64"/>
      <c r="D26" s="63"/>
      <c r="E26" s="64"/>
      <c r="F26" s="63"/>
      <c r="G26" s="64"/>
      <c r="H26" s="63"/>
      <c r="I26" s="64"/>
      <c r="J26" s="63"/>
      <c r="K26" s="64"/>
      <c r="L26" s="66">
        <f t="shared" si="3"/>
        <v>0</v>
      </c>
      <c r="M26" s="67">
        <f t="shared" si="4"/>
        <v>0</v>
      </c>
      <c r="N26" s="65"/>
    </row>
    <row r="27" spans="1:14" ht="11" customHeight="1" x14ac:dyDescent="0.15">
      <c r="A27" s="6"/>
      <c r="B27" s="61"/>
      <c r="C27" s="64"/>
      <c r="D27" s="63"/>
      <c r="E27" s="64"/>
      <c r="F27" s="63"/>
      <c r="G27" s="64"/>
      <c r="H27" s="63"/>
      <c r="I27" s="64"/>
      <c r="J27" s="63"/>
      <c r="K27" s="64"/>
      <c r="L27" s="66">
        <f t="shared" si="3"/>
        <v>0</v>
      </c>
      <c r="M27" s="67">
        <f t="shared" si="4"/>
        <v>0</v>
      </c>
      <c r="N27" s="65"/>
    </row>
    <row r="28" spans="1:14" ht="11" customHeight="1" x14ac:dyDescent="0.15">
      <c r="A28" s="7" t="s">
        <v>11</v>
      </c>
      <c r="B28" s="8">
        <f>SUM(B19:B27)</f>
        <v>0</v>
      </c>
      <c r="C28" s="9">
        <f>SUMPRODUCT(B19:B27,C19:C27)</f>
        <v>0</v>
      </c>
      <c r="D28" s="8">
        <f>SUM(D19:D27)</f>
        <v>0</v>
      </c>
      <c r="E28" s="9">
        <f>SUMPRODUCT(D19:D27,E19:E27)</f>
        <v>0</v>
      </c>
      <c r="F28" s="8">
        <f>SUM(F19:F27)</f>
        <v>0</v>
      </c>
      <c r="G28" s="9">
        <f>SUMPRODUCT(F19:F27,G19:G27)</f>
        <v>0</v>
      </c>
      <c r="H28" s="8">
        <f>SUM(H19:H27)</f>
        <v>0</v>
      </c>
      <c r="I28" s="9">
        <f>SUMPRODUCT(H19:H27,I19:I27)</f>
        <v>0</v>
      </c>
      <c r="J28" s="8">
        <f>SUM(J19:J27)</f>
        <v>0</v>
      </c>
      <c r="K28" s="9">
        <f>SUMPRODUCT(J19:J27,K19:K27)</f>
        <v>0</v>
      </c>
      <c r="L28" s="168">
        <f t="shared" ref="L28:M28" si="5">SUM(L19:L27)</f>
        <v>0</v>
      </c>
      <c r="M28" s="169">
        <f t="shared" si="5"/>
        <v>0</v>
      </c>
      <c r="N28" s="46"/>
    </row>
    <row r="29" spans="1:14" ht="11" customHeight="1" x14ac:dyDescent="0.15">
      <c r="A29" s="364" t="s">
        <v>12</v>
      </c>
      <c r="B29" s="361"/>
      <c r="C29" s="361"/>
      <c r="D29" s="361"/>
      <c r="E29" s="361"/>
      <c r="F29" s="361"/>
      <c r="G29" s="361"/>
      <c r="H29" s="361"/>
      <c r="I29" s="361"/>
      <c r="J29" s="361"/>
      <c r="K29" s="361"/>
      <c r="L29" s="361"/>
      <c r="M29" s="361"/>
      <c r="N29" s="48"/>
    </row>
    <row r="30" spans="1:14" ht="29" customHeight="1" x14ac:dyDescent="0.15">
      <c r="A30" s="362"/>
      <c r="B30" s="363"/>
      <c r="C30" s="363"/>
      <c r="D30" s="363"/>
      <c r="E30" s="363"/>
      <c r="F30" s="363"/>
      <c r="G30" s="363"/>
      <c r="H30" s="363"/>
      <c r="I30" s="363"/>
      <c r="J30" s="363"/>
      <c r="K30" s="363"/>
      <c r="L30" s="365"/>
      <c r="M30" s="365"/>
      <c r="N30" s="48"/>
    </row>
    <row r="31" spans="1:14" ht="11" customHeight="1" x14ac:dyDescent="0.15">
      <c r="A31" s="159" t="s">
        <v>17</v>
      </c>
      <c r="B31" s="2" t="s">
        <v>0</v>
      </c>
      <c r="C31" s="3" t="s">
        <v>1</v>
      </c>
      <c r="D31" s="1" t="s">
        <v>2</v>
      </c>
      <c r="E31" s="3" t="s">
        <v>1</v>
      </c>
      <c r="F31" s="1" t="s">
        <v>3</v>
      </c>
      <c r="G31" s="3" t="s">
        <v>1</v>
      </c>
      <c r="H31" s="1" t="s">
        <v>4</v>
      </c>
      <c r="I31" s="3" t="s">
        <v>1</v>
      </c>
      <c r="J31" s="1" t="s">
        <v>5</v>
      </c>
      <c r="K31" s="4" t="s">
        <v>1</v>
      </c>
      <c r="L31" s="77" t="s">
        <v>6</v>
      </c>
      <c r="M31" s="78" t="s">
        <v>7</v>
      </c>
      <c r="N31" s="79" t="s">
        <v>8</v>
      </c>
    </row>
    <row r="32" spans="1:14" ht="11" customHeight="1" x14ac:dyDescent="0.15">
      <c r="A32" s="26" t="s">
        <v>18</v>
      </c>
      <c r="B32" s="61"/>
      <c r="C32" s="64"/>
      <c r="D32" s="63"/>
      <c r="E32" s="64"/>
      <c r="F32" s="63"/>
      <c r="G32" s="64"/>
      <c r="H32" s="63"/>
      <c r="I32" s="64"/>
      <c r="J32" s="63"/>
      <c r="K32" s="76"/>
      <c r="L32" s="72">
        <f t="shared" ref="L32:L41" si="6">B32+D32+F32+H32+J32</f>
        <v>0</v>
      </c>
      <c r="M32" s="67">
        <f t="shared" ref="M32:M41" si="7">(B32*C32)+(D32*E32)+(F32*G32)+(H32*I32)+(J32*K32)</f>
        <v>0</v>
      </c>
      <c r="N32" s="65" t="s">
        <v>10</v>
      </c>
    </row>
    <row r="33" spans="1:14" ht="11" customHeight="1" x14ac:dyDescent="0.15">
      <c r="A33" s="26" t="s">
        <v>19</v>
      </c>
      <c r="B33" s="61"/>
      <c r="C33" s="64"/>
      <c r="D33" s="63"/>
      <c r="E33" s="64"/>
      <c r="F33" s="63"/>
      <c r="G33" s="64"/>
      <c r="H33" s="63"/>
      <c r="I33" s="64"/>
      <c r="J33" s="63"/>
      <c r="K33" s="76"/>
      <c r="L33" s="72">
        <f t="shared" si="6"/>
        <v>0</v>
      </c>
      <c r="M33" s="67">
        <f t="shared" si="7"/>
        <v>0</v>
      </c>
      <c r="N33" s="65" t="s">
        <v>10</v>
      </c>
    </row>
    <row r="34" spans="1:14" ht="11" customHeight="1" x14ac:dyDescent="0.15">
      <c r="A34" s="26" t="s">
        <v>20</v>
      </c>
      <c r="B34" s="61"/>
      <c r="C34" s="64"/>
      <c r="D34" s="63"/>
      <c r="E34" s="64"/>
      <c r="F34" s="63"/>
      <c r="G34" s="64"/>
      <c r="H34" s="63"/>
      <c r="I34" s="64"/>
      <c r="J34" s="63"/>
      <c r="K34" s="76"/>
      <c r="L34" s="72">
        <f t="shared" si="6"/>
        <v>0</v>
      </c>
      <c r="M34" s="67">
        <f t="shared" si="7"/>
        <v>0</v>
      </c>
      <c r="N34" s="65" t="s">
        <v>10</v>
      </c>
    </row>
    <row r="35" spans="1:14" ht="11" customHeight="1" x14ac:dyDescent="0.15">
      <c r="A35" s="26" t="s">
        <v>21</v>
      </c>
      <c r="B35" s="61"/>
      <c r="C35" s="64"/>
      <c r="D35" s="63"/>
      <c r="E35" s="64"/>
      <c r="F35" s="63"/>
      <c r="G35" s="64"/>
      <c r="H35" s="63"/>
      <c r="I35" s="64"/>
      <c r="J35" s="63"/>
      <c r="K35" s="76"/>
      <c r="L35" s="72">
        <f t="shared" si="6"/>
        <v>0</v>
      </c>
      <c r="M35" s="67">
        <f t="shared" si="7"/>
        <v>0</v>
      </c>
      <c r="N35" s="65" t="s">
        <v>10</v>
      </c>
    </row>
    <row r="36" spans="1:14" ht="11" customHeight="1" x14ac:dyDescent="0.15">
      <c r="A36" s="26" t="s">
        <v>22</v>
      </c>
      <c r="B36" s="61"/>
      <c r="C36" s="64"/>
      <c r="D36" s="63"/>
      <c r="E36" s="64"/>
      <c r="F36" s="63"/>
      <c r="G36" s="64"/>
      <c r="H36" s="63"/>
      <c r="I36" s="64"/>
      <c r="J36" s="63"/>
      <c r="K36" s="76"/>
      <c r="L36" s="72">
        <f t="shared" si="6"/>
        <v>0</v>
      </c>
      <c r="M36" s="67">
        <f t="shared" si="7"/>
        <v>0</v>
      </c>
      <c r="N36" s="65" t="s">
        <v>10</v>
      </c>
    </row>
    <row r="37" spans="1:14" ht="11" customHeight="1" x14ac:dyDescent="0.15">
      <c r="A37" s="6"/>
      <c r="B37" s="61"/>
      <c r="C37" s="64"/>
      <c r="D37" s="63"/>
      <c r="E37" s="64"/>
      <c r="F37" s="63"/>
      <c r="G37" s="64"/>
      <c r="H37" s="63"/>
      <c r="I37" s="64"/>
      <c r="J37" s="63"/>
      <c r="K37" s="76"/>
      <c r="L37" s="72">
        <f t="shared" si="6"/>
        <v>0</v>
      </c>
      <c r="M37" s="67">
        <f t="shared" si="7"/>
        <v>0</v>
      </c>
      <c r="N37" s="65"/>
    </row>
    <row r="38" spans="1:14" ht="11" customHeight="1" x14ac:dyDescent="0.15">
      <c r="A38" s="6"/>
      <c r="B38" s="61"/>
      <c r="C38" s="64"/>
      <c r="D38" s="63"/>
      <c r="E38" s="64"/>
      <c r="F38" s="63"/>
      <c r="G38" s="64"/>
      <c r="H38" s="63"/>
      <c r="I38" s="64"/>
      <c r="J38" s="63"/>
      <c r="K38" s="76"/>
      <c r="L38" s="72">
        <f t="shared" si="6"/>
        <v>0</v>
      </c>
      <c r="M38" s="67">
        <f t="shared" si="7"/>
        <v>0</v>
      </c>
      <c r="N38" s="65"/>
    </row>
    <row r="39" spans="1:14" ht="11" customHeight="1" x14ac:dyDescent="0.15">
      <c r="A39" s="6"/>
      <c r="B39" s="61"/>
      <c r="C39" s="64"/>
      <c r="D39" s="63"/>
      <c r="E39" s="64"/>
      <c r="F39" s="63"/>
      <c r="G39" s="64"/>
      <c r="H39" s="63"/>
      <c r="I39" s="64"/>
      <c r="J39" s="63"/>
      <c r="K39" s="76"/>
      <c r="L39" s="72">
        <f t="shared" si="6"/>
        <v>0</v>
      </c>
      <c r="M39" s="67">
        <f t="shared" si="7"/>
        <v>0</v>
      </c>
      <c r="N39" s="65"/>
    </row>
    <row r="40" spans="1:14" ht="11" customHeight="1" x14ac:dyDescent="0.15">
      <c r="A40" s="6"/>
      <c r="B40" s="61"/>
      <c r="C40" s="64"/>
      <c r="D40" s="63"/>
      <c r="E40" s="64"/>
      <c r="F40" s="63"/>
      <c r="G40" s="64"/>
      <c r="H40" s="63"/>
      <c r="I40" s="64"/>
      <c r="J40" s="63"/>
      <c r="K40" s="76"/>
      <c r="L40" s="72">
        <f t="shared" si="6"/>
        <v>0</v>
      </c>
      <c r="M40" s="67">
        <f t="shared" si="7"/>
        <v>0</v>
      </c>
      <c r="N40" s="65"/>
    </row>
    <row r="41" spans="1:14" ht="11" customHeight="1" x14ac:dyDescent="0.15">
      <c r="A41" s="6"/>
      <c r="B41" s="61"/>
      <c r="C41" s="64"/>
      <c r="D41" s="63"/>
      <c r="E41" s="64"/>
      <c r="F41" s="63"/>
      <c r="G41" s="64"/>
      <c r="H41" s="63"/>
      <c r="I41" s="64"/>
      <c r="J41" s="63"/>
      <c r="K41" s="76"/>
      <c r="L41" s="72">
        <f t="shared" si="6"/>
        <v>0</v>
      </c>
      <c r="M41" s="67">
        <f t="shared" si="7"/>
        <v>0</v>
      </c>
      <c r="N41" s="65"/>
    </row>
    <row r="42" spans="1:14" ht="11" customHeight="1" x14ac:dyDescent="0.15">
      <c r="A42" s="7" t="s">
        <v>11</v>
      </c>
      <c r="B42" s="8">
        <f>SUM(B32:B41)</f>
        <v>0</v>
      </c>
      <c r="C42" s="9">
        <f>SUMPRODUCT(B32:B41,C32:C41)</f>
        <v>0</v>
      </c>
      <c r="D42" s="8">
        <f>SUM(D32:D41)</f>
        <v>0</v>
      </c>
      <c r="E42" s="9">
        <f>SUMPRODUCT(D32:D41,E32:E41)</f>
        <v>0</v>
      </c>
      <c r="F42" s="8">
        <f>SUM(F32:F41)</f>
        <v>0</v>
      </c>
      <c r="G42" s="9">
        <f>SUMPRODUCT(F32:F41,G32:G41)</f>
        <v>0</v>
      </c>
      <c r="H42" s="8">
        <f>SUM(H32:H41)</f>
        <v>0</v>
      </c>
      <c r="I42" s="9">
        <f>SUMPRODUCT(H32:H41,I32:I41)</f>
        <v>0</v>
      </c>
      <c r="J42" s="8">
        <f>SUM(J32:J41)</f>
        <v>0</v>
      </c>
      <c r="K42" s="9">
        <f>SUMPRODUCT(J32:J41,K32:K41)</f>
        <v>0</v>
      </c>
      <c r="L42" s="157">
        <f t="shared" ref="L42:M42" si="8">SUM(L32:L41)</f>
        <v>0</v>
      </c>
      <c r="M42" s="158">
        <f t="shared" si="8"/>
        <v>0</v>
      </c>
      <c r="N42" s="46"/>
    </row>
    <row r="43" spans="1:14" ht="11" customHeight="1" x14ac:dyDescent="0.15">
      <c r="A43" s="364" t="s">
        <v>12</v>
      </c>
      <c r="B43" s="361"/>
      <c r="C43" s="361"/>
      <c r="D43" s="361"/>
      <c r="E43" s="361"/>
      <c r="F43" s="361"/>
      <c r="G43" s="361"/>
      <c r="H43" s="361"/>
      <c r="I43" s="361"/>
      <c r="J43" s="361"/>
      <c r="K43" s="361"/>
      <c r="L43" s="361"/>
      <c r="M43" s="361"/>
      <c r="N43" s="48"/>
    </row>
    <row r="44" spans="1:14" ht="20" customHeight="1" x14ac:dyDescent="0.15">
      <c r="A44" s="362"/>
      <c r="B44" s="363"/>
      <c r="C44" s="363"/>
      <c r="D44" s="363"/>
      <c r="E44" s="363"/>
      <c r="F44" s="363"/>
      <c r="G44" s="363"/>
      <c r="H44" s="363"/>
      <c r="I44" s="363"/>
      <c r="J44" s="363"/>
      <c r="K44" s="363"/>
      <c r="L44" s="363"/>
      <c r="M44" s="363"/>
      <c r="N44" s="48"/>
    </row>
    <row r="45" spans="1:14" ht="11" customHeight="1" x14ac:dyDescent="0.15">
      <c r="A45" s="45" t="s">
        <v>23</v>
      </c>
      <c r="B45" s="2" t="s">
        <v>0</v>
      </c>
      <c r="C45" s="49" t="s">
        <v>1</v>
      </c>
      <c r="D45" s="50" t="s">
        <v>2</v>
      </c>
      <c r="E45" s="49" t="s">
        <v>1</v>
      </c>
      <c r="F45" s="50" t="s">
        <v>3</v>
      </c>
      <c r="G45" s="49" t="s">
        <v>1</v>
      </c>
      <c r="H45" s="50" t="s">
        <v>4</v>
      </c>
      <c r="I45" s="49" t="s">
        <v>1</v>
      </c>
      <c r="J45" s="50" t="s">
        <v>5</v>
      </c>
      <c r="K45" s="49" t="s">
        <v>1</v>
      </c>
      <c r="L45" s="51" t="s">
        <v>6</v>
      </c>
      <c r="M45" s="52" t="s">
        <v>7</v>
      </c>
      <c r="N45" s="81" t="s">
        <v>8</v>
      </c>
    </row>
    <row r="46" spans="1:14" ht="11" customHeight="1" x14ac:dyDescent="0.15">
      <c r="A46" s="117" t="s">
        <v>24</v>
      </c>
      <c r="B46" s="12"/>
      <c r="C46" s="13"/>
      <c r="D46" s="14"/>
      <c r="E46" s="13"/>
      <c r="F46" s="14"/>
      <c r="G46" s="13"/>
      <c r="H46" s="14"/>
      <c r="I46" s="13"/>
      <c r="J46" s="14"/>
      <c r="K46" s="13"/>
      <c r="L46" s="12"/>
      <c r="M46" s="13"/>
      <c r="N46" s="80"/>
    </row>
    <row r="47" spans="1:14" ht="11" customHeight="1" x14ac:dyDescent="0.15">
      <c r="A47" s="26" t="s">
        <v>210</v>
      </c>
      <c r="B47" s="61"/>
      <c r="C47" s="64"/>
      <c r="D47" s="63"/>
      <c r="E47" s="64"/>
      <c r="F47" s="63"/>
      <c r="G47" s="64"/>
      <c r="H47" s="63"/>
      <c r="I47" s="64"/>
      <c r="J47" s="63"/>
      <c r="K47" s="64"/>
      <c r="L47" s="66">
        <f t="shared" ref="L47:L57" si="9">B47+D47+F47+H47+J47</f>
        <v>0</v>
      </c>
      <c r="M47" s="67">
        <f t="shared" ref="M47:M57" si="10">(B47*C47)+(D47*E47)+(F47*G47)+(H47*I47)+(J47*K47)</f>
        <v>0</v>
      </c>
      <c r="N47" s="82" t="s">
        <v>10</v>
      </c>
    </row>
    <row r="48" spans="1:14" ht="11" customHeight="1" x14ac:dyDescent="0.15">
      <c r="A48" s="26" t="s">
        <v>222</v>
      </c>
      <c r="B48" s="61"/>
      <c r="C48" s="64"/>
      <c r="D48" s="63"/>
      <c r="E48" s="64"/>
      <c r="F48" s="63"/>
      <c r="G48" s="64"/>
      <c r="H48" s="63"/>
      <c r="I48" s="64"/>
      <c r="J48" s="63"/>
      <c r="K48" s="64"/>
      <c r="L48" s="66">
        <f t="shared" si="9"/>
        <v>0</v>
      </c>
      <c r="M48" s="67">
        <f t="shared" si="10"/>
        <v>0</v>
      </c>
      <c r="N48" s="83" t="s">
        <v>10</v>
      </c>
    </row>
    <row r="49" spans="1:14" ht="11" customHeight="1" x14ac:dyDescent="0.15">
      <c r="A49" s="26" t="s">
        <v>25</v>
      </c>
      <c r="B49" s="61"/>
      <c r="C49" s="64"/>
      <c r="D49" s="63"/>
      <c r="E49" s="64"/>
      <c r="F49" s="63"/>
      <c r="G49" s="64"/>
      <c r="H49" s="63"/>
      <c r="I49" s="64"/>
      <c r="J49" s="63"/>
      <c r="K49" s="64"/>
      <c r="L49" s="66">
        <f t="shared" si="9"/>
        <v>0</v>
      </c>
      <c r="M49" s="67">
        <f t="shared" si="10"/>
        <v>0</v>
      </c>
      <c r="N49" s="83" t="s">
        <v>10</v>
      </c>
    </row>
    <row r="50" spans="1:14" ht="11" customHeight="1" x14ac:dyDescent="0.15">
      <c r="A50" s="26" t="s">
        <v>220</v>
      </c>
      <c r="B50" s="61"/>
      <c r="C50" s="64"/>
      <c r="D50" s="63"/>
      <c r="E50" s="64"/>
      <c r="F50" s="63"/>
      <c r="G50" s="64"/>
      <c r="H50" s="63"/>
      <c r="I50" s="64"/>
      <c r="J50" s="63"/>
      <c r="K50" s="64"/>
      <c r="L50" s="66">
        <f t="shared" si="9"/>
        <v>0</v>
      </c>
      <c r="M50" s="67">
        <f t="shared" si="10"/>
        <v>0</v>
      </c>
      <c r="N50" s="82" t="s">
        <v>10</v>
      </c>
    </row>
    <row r="51" spans="1:14" ht="11" customHeight="1" x14ac:dyDescent="0.15">
      <c r="A51" s="26" t="s">
        <v>27</v>
      </c>
      <c r="B51" s="61"/>
      <c r="C51" s="64"/>
      <c r="D51" s="63"/>
      <c r="E51" s="64"/>
      <c r="F51" s="63"/>
      <c r="G51" s="64"/>
      <c r="H51" s="63"/>
      <c r="I51" s="64"/>
      <c r="J51" s="63"/>
      <c r="K51" s="64"/>
      <c r="L51" s="66">
        <f t="shared" si="9"/>
        <v>0</v>
      </c>
      <c r="M51" s="67">
        <f t="shared" si="10"/>
        <v>0</v>
      </c>
      <c r="N51" s="83" t="s">
        <v>28</v>
      </c>
    </row>
    <row r="52" spans="1:14" ht="11" customHeight="1" x14ac:dyDescent="0.15">
      <c r="A52" s="26" t="s">
        <v>221</v>
      </c>
      <c r="B52" s="61"/>
      <c r="C52" s="64"/>
      <c r="D52" s="63"/>
      <c r="E52" s="64"/>
      <c r="F52" s="63"/>
      <c r="G52" s="64"/>
      <c r="H52" s="63"/>
      <c r="I52" s="64"/>
      <c r="J52" s="63"/>
      <c r="K52" s="64"/>
      <c r="L52" s="66">
        <f t="shared" si="9"/>
        <v>0</v>
      </c>
      <c r="M52" s="67">
        <f t="shared" si="10"/>
        <v>0</v>
      </c>
      <c r="N52" s="83" t="s">
        <v>10</v>
      </c>
    </row>
    <row r="53" spans="1:14" ht="11" customHeight="1" x14ac:dyDescent="0.15">
      <c r="A53" s="6"/>
      <c r="B53" s="61"/>
      <c r="C53" s="64"/>
      <c r="D53" s="63"/>
      <c r="E53" s="64"/>
      <c r="F53" s="63"/>
      <c r="G53" s="64"/>
      <c r="H53" s="63"/>
      <c r="I53" s="64"/>
      <c r="J53" s="63"/>
      <c r="K53" s="64"/>
      <c r="L53" s="66">
        <f t="shared" si="9"/>
        <v>0</v>
      </c>
      <c r="M53" s="67">
        <f t="shared" si="10"/>
        <v>0</v>
      </c>
      <c r="N53" s="82"/>
    </row>
    <row r="54" spans="1:14" ht="11" customHeight="1" x14ac:dyDescent="0.15">
      <c r="A54" s="6"/>
      <c r="B54" s="61"/>
      <c r="C54" s="64"/>
      <c r="D54" s="63"/>
      <c r="E54" s="64"/>
      <c r="F54" s="63"/>
      <c r="G54" s="64"/>
      <c r="H54" s="63"/>
      <c r="I54" s="64"/>
      <c r="J54" s="63"/>
      <c r="K54" s="64"/>
      <c r="L54" s="66">
        <f t="shared" si="9"/>
        <v>0</v>
      </c>
      <c r="M54" s="67">
        <f t="shared" si="10"/>
        <v>0</v>
      </c>
      <c r="N54" s="82"/>
    </row>
    <row r="55" spans="1:14" ht="11" customHeight="1" x14ac:dyDescent="0.15">
      <c r="A55" s="6"/>
      <c r="B55" s="61"/>
      <c r="C55" s="64"/>
      <c r="D55" s="63"/>
      <c r="E55" s="64"/>
      <c r="F55" s="63"/>
      <c r="G55" s="64"/>
      <c r="H55" s="63"/>
      <c r="I55" s="64"/>
      <c r="J55" s="63"/>
      <c r="K55" s="64"/>
      <c r="L55" s="66">
        <f t="shared" si="9"/>
        <v>0</v>
      </c>
      <c r="M55" s="67">
        <f t="shared" si="10"/>
        <v>0</v>
      </c>
      <c r="N55" s="82"/>
    </row>
    <row r="56" spans="1:14" ht="11" customHeight="1" x14ac:dyDescent="0.15">
      <c r="A56" s="6"/>
      <c r="B56" s="61"/>
      <c r="C56" s="64"/>
      <c r="D56" s="63"/>
      <c r="E56" s="64"/>
      <c r="F56" s="63"/>
      <c r="G56" s="64"/>
      <c r="H56" s="63"/>
      <c r="I56" s="64"/>
      <c r="J56" s="63"/>
      <c r="K56" s="64"/>
      <c r="L56" s="66">
        <f t="shared" si="9"/>
        <v>0</v>
      </c>
      <c r="M56" s="67">
        <f t="shared" si="10"/>
        <v>0</v>
      </c>
      <c r="N56" s="82"/>
    </row>
    <row r="57" spans="1:14" ht="11" customHeight="1" x14ac:dyDescent="0.15">
      <c r="A57" s="6"/>
      <c r="B57" s="61"/>
      <c r="C57" s="64"/>
      <c r="D57" s="63"/>
      <c r="E57" s="64"/>
      <c r="F57" s="63"/>
      <c r="G57" s="64"/>
      <c r="H57" s="63"/>
      <c r="I57" s="64"/>
      <c r="J57" s="63"/>
      <c r="K57" s="64"/>
      <c r="L57" s="66">
        <f t="shared" si="9"/>
        <v>0</v>
      </c>
      <c r="M57" s="67">
        <f t="shared" si="10"/>
        <v>0</v>
      </c>
      <c r="N57" s="82"/>
    </row>
    <row r="58" spans="1:14" ht="11" customHeight="1" x14ac:dyDescent="0.15">
      <c r="A58" s="7" t="s">
        <v>11</v>
      </c>
      <c r="B58" s="8">
        <f>SUM(B47:B57)</f>
        <v>0</v>
      </c>
      <c r="C58" s="9">
        <f>SUMPRODUCT(B47:B57,C47:C57)</f>
        <v>0</v>
      </c>
      <c r="D58" s="8">
        <f>SUM(D47:D57)</f>
        <v>0</v>
      </c>
      <c r="E58" s="9">
        <f>SUMPRODUCT(D47:D57,E47:E57)</f>
        <v>0</v>
      </c>
      <c r="F58" s="8">
        <f>SUM(F47:F57)</f>
        <v>0</v>
      </c>
      <c r="G58" s="9">
        <f>SUMPRODUCT(F47:F57,G47:G57)</f>
        <v>0</v>
      </c>
      <c r="H58" s="8">
        <f>SUM(H47:H57)</f>
        <v>0</v>
      </c>
      <c r="I58" s="9">
        <f>SUMPRODUCT(H47:H57,I47:I57)</f>
        <v>0</v>
      </c>
      <c r="J58" s="8">
        <f>SUM(J47:J57)</f>
        <v>0</v>
      </c>
      <c r="K58" s="9">
        <f>SUMPRODUCT(J47:J57,K47:K57)</f>
        <v>0</v>
      </c>
      <c r="L58" s="70">
        <f>SUM(L47:L57)</f>
        <v>0</v>
      </c>
      <c r="M58" s="71">
        <f>SUM(M47:M57)</f>
        <v>0</v>
      </c>
      <c r="N58" s="82"/>
    </row>
    <row r="59" spans="1:14" ht="11" customHeight="1" x14ac:dyDescent="0.15">
      <c r="A59" s="372" t="s">
        <v>29</v>
      </c>
      <c r="B59" s="370"/>
      <c r="C59" s="370"/>
      <c r="D59" s="370"/>
      <c r="E59" s="370"/>
      <c r="F59" s="370"/>
      <c r="G59" s="370"/>
      <c r="H59" s="370"/>
      <c r="I59" s="370"/>
      <c r="J59" s="370"/>
      <c r="K59" s="370"/>
      <c r="L59" s="370"/>
      <c r="M59" s="370"/>
      <c r="N59" s="80"/>
    </row>
    <row r="60" spans="1:14" ht="11" customHeight="1" x14ac:dyDescent="0.15">
      <c r="A60" s="6" t="s">
        <v>219</v>
      </c>
      <c r="B60" s="61"/>
      <c r="C60" s="64"/>
      <c r="D60" s="63"/>
      <c r="E60" s="64"/>
      <c r="F60" s="63"/>
      <c r="G60" s="64"/>
      <c r="H60" s="63"/>
      <c r="I60" s="64"/>
      <c r="J60" s="63"/>
      <c r="K60" s="64"/>
      <c r="L60" s="66">
        <f t="shared" ref="L60:L69" si="11">B60+D60+F60+H60+J60</f>
        <v>0</v>
      </c>
      <c r="M60" s="67">
        <f t="shared" ref="M60:M69" si="12">(B60*C60)+(D60*E60)+(F60*G60)+(H60*I60)+(J60*K60)</f>
        <v>0</v>
      </c>
      <c r="N60" s="82" t="s">
        <v>10</v>
      </c>
    </row>
    <row r="61" spans="1:14" ht="11" customHeight="1" x14ac:dyDescent="0.15">
      <c r="A61" s="6" t="s">
        <v>116</v>
      </c>
      <c r="B61" s="61"/>
      <c r="C61" s="64"/>
      <c r="D61" s="63"/>
      <c r="E61" s="64"/>
      <c r="F61" s="63"/>
      <c r="G61" s="64"/>
      <c r="H61" s="63"/>
      <c r="I61" s="64"/>
      <c r="J61" s="63"/>
      <c r="K61" s="64"/>
      <c r="L61" s="66">
        <f t="shared" si="11"/>
        <v>0</v>
      </c>
      <c r="M61" s="67">
        <f t="shared" si="12"/>
        <v>0</v>
      </c>
      <c r="N61" s="82" t="s">
        <v>10</v>
      </c>
    </row>
    <row r="62" spans="1:14" ht="11" customHeight="1" x14ac:dyDescent="0.15">
      <c r="A62" s="6" t="s">
        <v>30</v>
      </c>
      <c r="B62" s="61"/>
      <c r="C62" s="64"/>
      <c r="D62" s="63"/>
      <c r="E62" s="64"/>
      <c r="F62" s="63"/>
      <c r="G62" s="64"/>
      <c r="H62" s="63"/>
      <c r="I62" s="64"/>
      <c r="J62" s="63"/>
      <c r="K62" s="64"/>
      <c r="L62" s="66">
        <f t="shared" si="11"/>
        <v>0</v>
      </c>
      <c r="M62" s="67">
        <f t="shared" si="12"/>
        <v>0</v>
      </c>
      <c r="N62" s="82" t="s">
        <v>10</v>
      </c>
    </row>
    <row r="63" spans="1:14" ht="11" customHeight="1" x14ac:dyDescent="0.15">
      <c r="A63" s="6" t="s">
        <v>31</v>
      </c>
      <c r="B63" s="61"/>
      <c r="C63" s="64"/>
      <c r="D63" s="63"/>
      <c r="E63" s="64"/>
      <c r="F63" s="63"/>
      <c r="G63" s="64"/>
      <c r="H63" s="63"/>
      <c r="I63" s="64"/>
      <c r="J63" s="63"/>
      <c r="K63" s="64"/>
      <c r="L63" s="66">
        <f t="shared" si="11"/>
        <v>0</v>
      </c>
      <c r="M63" s="67">
        <f t="shared" si="12"/>
        <v>0</v>
      </c>
      <c r="N63" s="82" t="s">
        <v>28</v>
      </c>
    </row>
    <row r="64" spans="1:14" ht="11" customHeight="1" x14ac:dyDescent="0.15">
      <c r="A64" s="6" t="s">
        <v>32</v>
      </c>
      <c r="B64" s="61"/>
      <c r="C64" s="64"/>
      <c r="D64" s="63"/>
      <c r="E64" s="64"/>
      <c r="F64" s="63"/>
      <c r="G64" s="64"/>
      <c r="H64" s="63"/>
      <c r="I64" s="64"/>
      <c r="J64" s="63"/>
      <c r="K64" s="64"/>
      <c r="L64" s="66">
        <f t="shared" si="11"/>
        <v>0</v>
      </c>
      <c r="M64" s="67">
        <f t="shared" si="12"/>
        <v>0</v>
      </c>
      <c r="N64" s="82" t="s">
        <v>10</v>
      </c>
    </row>
    <row r="65" spans="1:14" ht="11" customHeight="1" x14ac:dyDescent="0.15">
      <c r="A65" s="6"/>
      <c r="B65" s="61"/>
      <c r="C65" s="64"/>
      <c r="D65" s="63"/>
      <c r="E65" s="64"/>
      <c r="F65" s="63"/>
      <c r="G65" s="64"/>
      <c r="H65" s="63"/>
      <c r="I65" s="64"/>
      <c r="J65" s="63"/>
      <c r="K65" s="64"/>
      <c r="L65" s="66">
        <f t="shared" si="11"/>
        <v>0</v>
      </c>
      <c r="M65" s="67">
        <f t="shared" si="12"/>
        <v>0</v>
      </c>
      <c r="N65" s="82"/>
    </row>
    <row r="66" spans="1:14" ht="11" customHeight="1" x14ac:dyDescent="0.15">
      <c r="A66" s="6"/>
      <c r="B66" s="61"/>
      <c r="C66" s="64"/>
      <c r="D66" s="63"/>
      <c r="E66" s="64"/>
      <c r="F66" s="63"/>
      <c r="G66" s="64"/>
      <c r="H66" s="63"/>
      <c r="I66" s="64"/>
      <c r="J66" s="63"/>
      <c r="K66" s="64"/>
      <c r="L66" s="66">
        <f t="shared" si="11"/>
        <v>0</v>
      </c>
      <c r="M66" s="67">
        <f t="shared" si="12"/>
        <v>0</v>
      </c>
      <c r="N66" s="82"/>
    </row>
    <row r="67" spans="1:14" ht="11" customHeight="1" x14ac:dyDescent="0.15">
      <c r="A67" s="6"/>
      <c r="B67" s="61"/>
      <c r="C67" s="64"/>
      <c r="D67" s="63"/>
      <c r="E67" s="64"/>
      <c r="F67" s="63"/>
      <c r="G67" s="64"/>
      <c r="H67" s="63"/>
      <c r="I67" s="64"/>
      <c r="J67" s="63"/>
      <c r="K67" s="64"/>
      <c r="L67" s="66">
        <f t="shared" si="11"/>
        <v>0</v>
      </c>
      <c r="M67" s="67">
        <f t="shared" si="12"/>
        <v>0</v>
      </c>
      <c r="N67" s="82"/>
    </row>
    <row r="68" spans="1:14" ht="11" customHeight="1" x14ac:dyDescent="0.15">
      <c r="A68" s="6"/>
      <c r="B68" s="61"/>
      <c r="C68" s="64"/>
      <c r="D68" s="63"/>
      <c r="E68" s="64"/>
      <c r="F68" s="63"/>
      <c r="G68" s="64"/>
      <c r="H68" s="63"/>
      <c r="I68" s="64"/>
      <c r="J68" s="63"/>
      <c r="K68" s="64"/>
      <c r="L68" s="66">
        <f t="shared" si="11"/>
        <v>0</v>
      </c>
      <c r="M68" s="67">
        <f t="shared" si="12"/>
        <v>0</v>
      </c>
      <c r="N68" s="82"/>
    </row>
    <row r="69" spans="1:14" ht="11" customHeight="1" x14ac:dyDescent="0.15">
      <c r="A69" s="6"/>
      <c r="B69" s="61"/>
      <c r="C69" s="64"/>
      <c r="D69" s="63"/>
      <c r="E69" s="64"/>
      <c r="F69" s="63"/>
      <c r="G69" s="64"/>
      <c r="H69" s="63"/>
      <c r="I69" s="64"/>
      <c r="J69" s="63"/>
      <c r="K69" s="64"/>
      <c r="L69" s="66">
        <f t="shared" si="11"/>
        <v>0</v>
      </c>
      <c r="M69" s="67">
        <f t="shared" si="12"/>
        <v>0</v>
      </c>
      <c r="N69" s="82"/>
    </row>
    <row r="70" spans="1:14" ht="11" customHeight="1" x14ac:dyDescent="0.15">
      <c r="A70" s="7" t="s">
        <v>11</v>
      </c>
      <c r="B70" s="8">
        <f>SUM(B60:B69)</f>
        <v>0</v>
      </c>
      <c r="C70" s="9">
        <f>SUMPRODUCT(B60:B69,C60:C69)</f>
        <v>0</v>
      </c>
      <c r="D70" s="8">
        <f>SUM(D60:D69)</f>
        <v>0</v>
      </c>
      <c r="E70" s="9">
        <f>SUMPRODUCT(D60:D69,E60:E69)</f>
        <v>0</v>
      </c>
      <c r="F70" s="8">
        <f>SUM(F60:F69)</f>
        <v>0</v>
      </c>
      <c r="G70" s="9">
        <f>SUMPRODUCT(F60:F69,G60:G69)</f>
        <v>0</v>
      </c>
      <c r="H70" s="8">
        <f>SUM(H60:H69)</f>
        <v>0</v>
      </c>
      <c r="I70" s="9">
        <f>SUMPRODUCT(H60:H69,I60:I69)</f>
        <v>0</v>
      </c>
      <c r="J70" s="8">
        <f>SUM(J60:J69)</f>
        <v>0</v>
      </c>
      <c r="K70" s="9">
        <f>SUMPRODUCT(J60:J69,K60:K69)</f>
        <v>0</v>
      </c>
      <c r="L70" s="70">
        <f t="shared" ref="L70:M70" si="13">SUM(L60:L69)</f>
        <v>0</v>
      </c>
      <c r="M70" s="71">
        <f t="shared" si="13"/>
        <v>0</v>
      </c>
      <c r="N70" s="82"/>
    </row>
    <row r="71" spans="1:14" ht="11" customHeight="1" x14ac:dyDescent="0.15">
      <c r="A71" s="372" t="s">
        <v>33</v>
      </c>
      <c r="B71" s="370"/>
      <c r="C71" s="370"/>
      <c r="D71" s="370"/>
      <c r="E71" s="370"/>
      <c r="F71" s="370"/>
      <c r="G71" s="370"/>
      <c r="H71" s="370"/>
      <c r="I71" s="370"/>
      <c r="J71" s="370"/>
      <c r="K71" s="370"/>
      <c r="L71" s="370"/>
      <c r="M71" s="370"/>
      <c r="N71" s="80"/>
    </row>
    <row r="72" spans="1:14" ht="11" customHeight="1" x14ac:dyDescent="0.15">
      <c r="A72" s="6" t="s">
        <v>218</v>
      </c>
      <c r="B72" s="61"/>
      <c r="C72" s="64"/>
      <c r="D72" s="63"/>
      <c r="E72" s="64"/>
      <c r="F72" s="63"/>
      <c r="G72" s="64"/>
      <c r="H72" s="63"/>
      <c r="I72" s="64"/>
      <c r="J72" s="63"/>
      <c r="K72" s="64"/>
      <c r="L72" s="66">
        <f t="shared" ref="L72:L87" si="14">B72+D72+F72+H72+J72</f>
        <v>0</v>
      </c>
      <c r="M72" s="67">
        <f t="shared" ref="M72:M87" si="15">(B72*C72)+(D72*E72)+(F72*G72)+(H72*I72)+(J72*K72)</f>
        <v>0</v>
      </c>
      <c r="N72" s="82" t="s">
        <v>10</v>
      </c>
    </row>
    <row r="73" spans="1:14" ht="11" customHeight="1" x14ac:dyDescent="0.15">
      <c r="A73" s="6" t="s">
        <v>34</v>
      </c>
      <c r="B73" s="61"/>
      <c r="C73" s="64"/>
      <c r="D73" s="63"/>
      <c r="E73" s="64"/>
      <c r="F73" s="63"/>
      <c r="G73" s="64"/>
      <c r="H73" s="63"/>
      <c r="I73" s="64"/>
      <c r="J73" s="63"/>
      <c r="K73" s="64"/>
      <c r="L73" s="66">
        <f t="shared" si="14"/>
        <v>0</v>
      </c>
      <c r="M73" s="67">
        <f t="shared" si="15"/>
        <v>0</v>
      </c>
      <c r="N73" s="82" t="s">
        <v>10</v>
      </c>
    </row>
    <row r="74" spans="1:14" ht="11" customHeight="1" x14ac:dyDescent="0.15">
      <c r="A74" s="6" t="s">
        <v>217</v>
      </c>
      <c r="B74" s="61"/>
      <c r="C74" s="64"/>
      <c r="D74" s="63"/>
      <c r="E74" s="64"/>
      <c r="F74" s="63"/>
      <c r="G74" s="64"/>
      <c r="H74" s="63"/>
      <c r="I74" s="64"/>
      <c r="J74" s="63"/>
      <c r="K74" s="64"/>
      <c r="L74" s="66">
        <f t="shared" si="14"/>
        <v>0</v>
      </c>
      <c r="M74" s="67">
        <f t="shared" si="15"/>
        <v>0</v>
      </c>
      <c r="N74" s="82" t="s">
        <v>10</v>
      </c>
    </row>
    <row r="75" spans="1:14" ht="11" customHeight="1" x14ac:dyDescent="0.15">
      <c r="A75" s="6" t="s">
        <v>216</v>
      </c>
      <c r="B75" s="61"/>
      <c r="C75" s="64"/>
      <c r="D75" s="63"/>
      <c r="E75" s="64"/>
      <c r="F75" s="63"/>
      <c r="G75" s="64"/>
      <c r="H75" s="63"/>
      <c r="I75" s="64"/>
      <c r="J75" s="63"/>
      <c r="K75" s="64"/>
      <c r="L75" s="66">
        <f t="shared" si="14"/>
        <v>0</v>
      </c>
      <c r="M75" s="67">
        <f t="shared" si="15"/>
        <v>0</v>
      </c>
      <c r="N75" s="82" t="s">
        <v>10</v>
      </c>
    </row>
    <row r="76" spans="1:14" ht="11" customHeight="1" x14ac:dyDescent="0.15">
      <c r="A76" s="6" t="s">
        <v>215</v>
      </c>
      <c r="B76" s="61"/>
      <c r="C76" s="64"/>
      <c r="D76" s="63"/>
      <c r="E76" s="64"/>
      <c r="F76" s="63"/>
      <c r="G76" s="64"/>
      <c r="H76" s="63"/>
      <c r="I76" s="64"/>
      <c r="J76" s="63"/>
      <c r="K76" s="64"/>
      <c r="L76" s="66">
        <f t="shared" si="14"/>
        <v>0</v>
      </c>
      <c r="M76" s="67">
        <f t="shared" si="15"/>
        <v>0</v>
      </c>
      <c r="N76" s="82" t="s">
        <v>10</v>
      </c>
    </row>
    <row r="77" spans="1:14" ht="11" customHeight="1" x14ac:dyDescent="0.15">
      <c r="A77" s="6" t="s">
        <v>35</v>
      </c>
      <c r="B77" s="61"/>
      <c r="C77" s="64"/>
      <c r="D77" s="63"/>
      <c r="E77" s="64"/>
      <c r="F77" s="63"/>
      <c r="G77" s="64"/>
      <c r="H77" s="63"/>
      <c r="I77" s="64"/>
      <c r="J77" s="63"/>
      <c r="K77" s="64"/>
      <c r="L77" s="66">
        <f t="shared" si="14"/>
        <v>0</v>
      </c>
      <c r="M77" s="67">
        <f t="shared" si="15"/>
        <v>0</v>
      </c>
      <c r="N77" s="82" t="s">
        <v>10</v>
      </c>
    </row>
    <row r="78" spans="1:14" ht="11" customHeight="1" x14ac:dyDescent="0.15">
      <c r="A78" s="6" t="s">
        <v>192</v>
      </c>
      <c r="B78" s="61"/>
      <c r="C78" s="64"/>
      <c r="D78" s="63"/>
      <c r="E78" s="64"/>
      <c r="F78" s="63"/>
      <c r="G78" s="64"/>
      <c r="H78" s="63"/>
      <c r="I78" s="64"/>
      <c r="J78" s="63"/>
      <c r="K78" s="64"/>
      <c r="L78" s="66">
        <f t="shared" si="14"/>
        <v>0</v>
      </c>
      <c r="M78" s="67">
        <f t="shared" si="15"/>
        <v>0</v>
      </c>
      <c r="N78" s="82" t="s">
        <v>10</v>
      </c>
    </row>
    <row r="79" spans="1:14" ht="11" customHeight="1" x14ac:dyDescent="0.15">
      <c r="A79" s="6" t="s">
        <v>201</v>
      </c>
      <c r="B79" s="61"/>
      <c r="C79" s="64"/>
      <c r="D79" s="63"/>
      <c r="E79" s="64"/>
      <c r="F79" s="63"/>
      <c r="G79" s="64"/>
      <c r="H79" s="63"/>
      <c r="I79" s="64"/>
      <c r="J79" s="63"/>
      <c r="K79" s="64"/>
      <c r="L79" s="66">
        <f t="shared" si="14"/>
        <v>0</v>
      </c>
      <c r="M79" s="67">
        <f t="shared" si="15"/>
        <v>0</v>
      </c>
      <c r="N79" s="82" t="s">
        <v>10</v>
      </c>
    </row>
    <row r="80" spans="1:14" ht="11" customHeight="1" x14ac:dyDescent="0.15">
      <c r="A80" s="6" t="s">
        <v>36</v>
      </c>
      <c r="B80" s="61"/>
      <c r="C80" s="64"/>
      <c r="D80" s="63"/>
      <c r="E80" s="64"/>
      <c r="F80" s="63"/>
      <c r="G80" s="64"/>
      <c r="H80" s="63"/>
      <c r="I80" s="64"/>
      <c r="J80" s="63"/>
      <c r="K80" s="64"/>
      <c r="L80" s="66">
        <f t="shared" si="14"/>
        <v>0</v>
      </c>
      <c r="M80" s="67">
        <f t="shared" si="15"/>
        <v>0</v>
      </c>
      <c r="N80" s="82" t="s">
        <v>10</v>
      </c>
    </row>
    <row r="81" spans="1:14" ht="11" customHeight="1" x14ac:dyDescent="0.15">
      <c r="A81" s="6" t="s">
        <v>214</v>
      </c>
      <c r="B81" s="61"/>
      <c r="C81" s="64"/>
      <c r="D81" s="63"/>
      <c r="E81" s="64"/>
      <c r="F81" s="63"/>
      <c r="G81" s="64"/>
      <c r="H81" s="63"/>
      <c r="I81" s="64"/>
      <c r="J81" s="63"/>
      <c r="K81" s="64"/>
      <c r="L81" s="66">
        <f t="shared" si="14"/>
        <v>0</v>
      </c>
      <c r="M81" s="67">
        <f t="shared" si="15"/>
        <v>0</v>
      </c>
      <c r="N81" s="82" t="s">
        <v>10</v>
      </c>
    </row>
    <row r="82" spans="1:14" ht="11" customHeight="1" x14ac:dyDescent="0.15">
      <c r="A82" s="6" t="s">
        <v>37</v>
      </c>
      <c r="B82" s="61"/>
      <c r="C82" s="64"/>
      <c r="D82" s="63"/>
      <c r="E82" s="64"/>
      <c r="F82" s="63"/>
      <c r="G82" s="64"/>
      <c r="H82" s="63"/>
      <c r="I82" s="64"/>
      <c r="J82" s="63"/>
      <c r="K82" s="64"/>
      <c r="L82" s="66">
        <f t="shared" si="14"/>
        <v>0</v>
      </c>
      <c r="M82" s="67">
        <f t="shared" si="15"/>
        <v>0</v>
      </c>
      <c r="N82" s="82" t="s">
        <v>10</v>
      </c>
    </row>
    <row r="83" spans="1:14" ht="11" customHeight="1" x14ac:dyDescent="0.15">
      <c r="A83" s="6"/>
      <c r="B83" s="61"/>
      <c r="C83" s="64"/>
      <c r="D83" s="63"/>
      <c r="E83" s="64"/>
      <c r="F83" s="63"/>
      <c r="G83" s="64"/>
      <c r="H83" s="63"/>
      <c r="I83" s="64"/>
      <c r="J83" s="63"/>
      <c r="K83" s="64"/>
      <c r="L83" s="66">
        <f t="shared" si="14"/>
        <v>0</v>
      </c>
      <c r="M83" s="67">
        <f t="shared" si="15"/>
        <v>0</v>
      </c>
      <c r="N83" s="82"/>
    </row>
    <row r="84" spans="1:14" ht="11" customHeight="1" x14ac:dyDescent="0.15">
      <c r="A84" s="6"/>
      <c r="B84" s="61"/>
      <c r="C84" s="64"/>
      <c r="D84" s="63"/>
      <c r="E84" s="64"/>
      <c r="F84" s="63"/>
      <c r="G84" s="64"/>
      <c r="H84" s="63"/>
      <c r="I84" s="64"/>
      <c r="J84" s="63"/>
      <c r="K84" s="64"/>
      <c r="L84" s="66">
        <f t="shared" si="14"/>
        <v>0</v>
      </c>
      <c r="M84" s="67">
        <f t="shared" si="15"/>
        <v>0</v>
      </c>
      <c r="N84" s="82"/>
    </row>
    <row r="85" spans="1:14" ht="11" customHeight="1" x14ac:dyDescent="0.15">
      <c r="A85" s="6"/>
      <c r="B85" s="61"/>
      <c r="C85" s="64"/>
      <c r="D85" s="63"/>
      <c r="E85" s="64"/>
      <c r="F85" s="63"/>
      <c r="G85" s="64"/>
      <c r="H85" s="63"/>
      <c r="I85" s="64"/>
      <c r="J85" s="63"/>
      <c r="K85" s="64"/>
      <c r="L85" s="66">
        <f t="shared" si="14"/>
        <v>0</v>
      </c>
      <c r="M85" s="67">
        <f t="shared" si="15"/>
        <v>0</v>
      </c>
      <c r="N85" s="82"/>
    </row>
    <row r="86" spans="1:14" ht="11" customHeight="1" x14ac:dyDescent="0.15">
      <c r="A86" s="6"/>
      <c r="B86" s="61"/>
      <c r="C86" s="64"/>
      <c r="D86" s="63"/>
      <c r="E86" s="64"/>
      <c r="F86" s="63"/>
      <c r="G86" s="64"/>
      <c r="H86" s="63"/>
      <c r="I86" s="64"/>
      <c r="J86" s="63"/>
      <c r="K86" s="64"/>
      <c r="L86" s="66">
        <f t="shared" si="14"/>
        <v>0</v>
      </c>
      <c r="M86" s="67">
        <f t="shared" si="15"/>
        <v>0</v>
      </c>
      <c r="N86" s="82"/>
    </row>
    <row r="87" spans="1:14" ht="11" customHeight="1" x14ac:dyDescent="0.15">
      <c r="A87" s="6"/>
      <c r="B87" s="61"/>
      <c r="C87" s="64"/>
      <c r="D87" s="63"/>
      <c r="E87" s="64"/>
      <c r="F87" s="63"/>
      <c r="G87" s="64"/>
      <c r="H87" s="63"/>
      <c r="I87" s="64"/>
      <c r="J87" s="63"/>
      <c r="K87" s="64"/>
      <c r="L87" s="66">
        <f t="shared" si="14"/>
        <v>0</v>
      </c>
      <c r="M87" s="67">
        <f t="shared" si="15"/>
        <v>0</v>
      </c>
      <c r="N87" s="82"/>
    </row>
    <row r="88" spans="1:14" ht="11" customHeight="1" x14ac:dyDescent="0.15">
      <c r="A88" s="7" t="s">
        <v>11</v>
      </c>
      <c r="B88" s="8">
        <f>SUM(B72:B87)</f>
        <v>0</v>
      </c>
      <c r="C88" s="9">
        <f>SUMPRODUCT(B72:B87,C72:C87)</f>
        <v>0</v>
      </c>
      <c r="D88" s="8">
        <f>SUM(D72:D87)</f>
        <v>0</v>
      </c>
      <c r="E88" s="9">
        <f>SUMPRODUCT(D72:D87,E72:E87)</f>
        <v>0</v>
      </c>
      <c r="F88" s="8">
        <f>SUM(F72:F87)</f>
        <v>0</v>
      </c>
      <c r="G88" s="9">
        <f>SUMPRODUCT(F72:F87,G72:G87)</f>
        <v>0</v>
      </c>
      <c r="H88" s="8">
        <f>SUM(H72:H87)</f>
        <v>0</v>
      </c>
      <c r="I88" s="9">
        <f>SUMPRODUCT(H72:H87,I72:I87)</f>
        <v>0</v>
      </c>
      <c r="J88" s="8">
        <f>SUM(J72:J87)</f>
        <v>0</v>
      </c>
      <c r="K88" s="9">
        <f>SUMPRODUCT(J72:J87,K72:K87)</f>
        <v>0</v>
      </c>
      <c r="L88" s="70">
        <f>SUM(L72:L87)</f>
        <v>0</v>
      </c>
      <c r="M88" s="71">
        <f>SUM(M72:M87)</f>
        <v>0</v>
      </c>
      <c r="N88" s="82"/>
    </row>
    <row r="89" spans="1:14" ht="11" customHeight="1" x14ac:dyDescent="0.15">
      <c r="A89" s="369" t="s">
        <v>38</v>
      </c>
      <c r="B89" s="370"/>
      <c r="C89" s="370"/>
      <c r="D89" s="370"/>
      <c r="E89" s="370"/>
      <c r="F89" s="370"/>
      <c r="G89" s="370"/>
      <c r="H89" s="370"/>
      <c r="I89" s="370"/>
      <c r="J89" s="370"/>
      <c r="K89" s="370"/>
      <c r="L89" s="370"/>
      <c r="M89" s="370"/>
      <c r="N89" s="80"/>
    </row>
    <row r="90" spans="1:14" ht="11" customHeight="1" x14ac:dyDescent="0.15">
      <c r="A90" s="26" t="s">
        <v>39</v>
      </c>
      <c r="B90" s="61"/>
      <c r="C90" s="64"/>
      <c r="D90" s="63"/>
      <c r="E90" s="64"/>
      <c r="F90" s="63"/>
      <c r="G90" s="64"/>
      <c r="H90" s="63"/>
      <c r="I90" s="64"/>
      <c r="J90" s="63"/>
      <c r="K90" s="64"/>
      <c r="L90" s="68">
        <f t="shared" ref="L90:L96" si="16">B90+D90+F90+H90+J90</f>
        <v>0</v>
      </c>
      <c r="M90" s="69">
        <f t="shared" ref="M90:M96" si="17">(B90*C90)+(D90*E90)+(F90*G90)+(H90*I90)+(J90*K90)</f>
        <v>0</v>
      </c>
      <c r="N90" s="82" t="s">
        <v>28</v>
      </c>
    </row>
    <row r="91" spans="1:14" ht="11" customHeight="1" x14ac:dyDescent="0.15">
      <c r="A91" s="26" t="s">
        <v>40</v>
      </c>
      <c r="B91" s="61"/>
      <c r="C91" s="64"/>
      <c r="D91" s="63"/>
      <c r="E91" s="64"/>
      <c r="F91" s="63"/>
      <c r="G91" s="64"/>
      <c r="H91" s="63"/>
      <c r="I91" s="64"/>
      <c r="J91" s="63"/>
      <c r="K91" s="64"/>
      <c r="L91" s="68">
        <f t="shared" si="16"/>
        <v>0</v>
      </c>
      <c r="M91" s="69">
        <f t="shared" si="17"/>
        <v>0</v>
      </c>
      <c r="N91" s="82" t="s">
        <v>10</v>
      </c>
    </row>
    <row r="92" spans="1:14" ht="11" customHeight="1" x14ac:dyDescent="0.15">
      <c r="A92" s="26"/>
      <c r="B92" s="61"/>
      <c r="C92" s="64"/>
      <c r="D92" s="63"/>
      <c r="E92" s="64"/>
      <c r="F92" s="63"/>
      <c r="G92" s="64"/>
      <c r="H92" s="63"/>
      <c r="I92" s="64"/>
      <c r="J92" s="63"/>
      <c r="K92" s="64"/>
      <c r="L92" s="68">
        <f t="shared" si="16"/>
        <v>0</v>
      </c>
      <c r="M92" s="69">
        <f t="shared" si="17"/>
        <v>0</v>
      </c>
      <c r="N92" s="82"/>
    </row>
    <row r="93" spans="1:14" ht="11" customHeight="1" x14ac:dyDescent="0.15">
      <c r="A93" s="26"/>
      <c r="B93" s="61"/>
      <c r="C93" s="64"/>
      <c r="D93" s="63"/>
      <c r="E93" s="64"/>
      <c r="F93" s="63"/>
      <c r="G93" s="64"/>
      <c r="H93" s="63"/>
      <c r="I93" s="64"/>
      <c r="J93" s="63"/>
      <c r="K93" s="64"/>
      <c r="L93" s="68">
        <f t="shared" si="16"/>
        <v>0</v>
      </c>
      <c r="M93" s="69">
        <f t="shared" si="17"/>
        <v>0</v>
      </c>
      <c r="N93" s="82"/>
    </row>
    <row r="94" spans="1:14" ht="11" customHeight="1" x14ac:dyDescent="0.15">
      <c r="A94" s="26"/>
      <c r="B94" s="61"/>
      <c r="C94" s="64"/>
      <c r="D94" s="63"/>
      <c r="E94" s="64"/>
      <c r="F94" s="63"/>
      <c r="G94" s="64"/>
      <c r="H94" s="63"/>
      <c r="I94" s="64"/>
      <c r="J94" s="63"/>
      <c r="K94" s="64"/>
      <c r="L94" s="68">
        <f t="shared" si="16"/>
        <v>0</v>
      </c>
      <c r="M94" s="69">
        <f t="shared" si="17"/>
        <v>0</v>
      </c>
      <c r="N94" s="82"/>
    </row>
    <row r="95" spans="1:14" ht="11" customHeight="1" x14ac:dyDescent="0.15">
      <c r="A95" s="26"/>
      <c r="B95" s="61"/>
      <c r="C95" s="64"/>
      <c r="D95" s="63"/>
      <c r="E95" s="64"/>
      <c r="F95" s="63"/>
      <c r="G95" s="64"/>
      <c r="H95" s="63"/>
      <c r="I95" s="64"/>
      <c r="J95" s="63"/>
      <c r="K95" s="64"/>
      <c r="L95" s="68">
        <f t="shared" si="16"/>
        <v>0</v>
      </c>
      <c r="M95" s="69">
        <f t="shared" si="17"/>
        <v>0</v>
      </c>
      <c r="N95" s="82"/>
    </row>
    <row r="96" spans="1:14" ht="11" customHeight="1" x14ac:dyDescent="0.15">
      <c r="A96" s="26"/>
      <c r="B96" s="61"/>
      <c r="C96" s="64"/>
      <c r="D96" s="63"/>
      <c r="E96" s="64"/>
      <c r="F96" s="63"/>
      <c r="G96" s="64"/>
      <c r="H96" s="63"/>
      <c r="I96" s="64"/>
      <c r="J96" s="63"/>
      <c r="K96" s="64"/>
      <c r="L96" s="68">
        <f t="shared" si="16"/>
        <v>0</v>
      </c>
      <c r="M96" s="69">
        <f t="shared" si="17"/>
        <v>0</v>
      </c>
      <c r="N96" s="82"/>
    </row>
    <row r="97" spans="1:14" ht="11" customHeight="1" x14ac:dyDescent="0.15">
      <c r="A97" s="7" t="s">
        <v>11</v>
      </c>
      <c r="B97" s="8">
        <f>SUM(B90:B96)</f>
        <v>0</v>
      </c>
      <c r="C97" s="9">
        <f>SUMPRODUCT(B90:B96,C90:C96)</f>
        <v>0</v>
      </c>
      <c r="D97" s="8">
        <f>SUM(D90:D96)</f>
        <v>0</v>
      </c>
      <c r="E97" s="9">
        <f>SUMPRODUCT(D90:D96,E90:E96)</f>
        <v>0</v>
      </c>
      <c r="F97" s="8">
        <f>SUM(F90:F96)</f>
        <v>0</v>
      </c>
      <c r="G97" s="9">
        <f>SUMPRODUCT(F90:F96,G90:G96)</f>
        <v>0</v>
      </c>
      <c r="H97" s="8">
        <f>SUM(H90:H96)</f>
        <v>0</v>
      </c>
      <c r="I97" s="9">
        <f>SUMPRODUCT(H90:H96,I90:I96)</f>
        <v>0</v>
      </c>
      <c r="J97" s="8">
        <f>SUM(J90:J96)</f>
        <v>0</v>
      </c>
      <c r="K97" s="9">
        <f>SUMPRODUCT(J90:J96,K90:K96)</f>
        <v>0</v>
      </c>
      <c r="L97" s="70">
        <f t="shared" ref="L97:M97" si="18">SUM(L90:L96)</f>
        <v>0</v>
      </c>
      <c r="M97" s="71">
        <f t="shared" si="18"/>
        <v>0</v>
      </c>
      <c r="N97" s="82"/>
    </row>
    <row r="98" spans="1:14" ht="11" customHeight="1" x14ac:dyDescent="0.15">
      <c r="A98" s="15" t="s">
        <v>41</v>
      </c>
      <c r="B98" s="16"/>
      <c r="C98" s="17"/>
      <c r="D98" s="17"/>
      <c r="E98" s="17"/>
      <c r="F98" s="17"/>
      <c r="G98" s="17"/>
      <c r="H98" s="17"/>
      <c r="I98" s="17"/>
      <c r="J98" s="17"/>
      <c r="K98" s="17"/>
      <c r="L98" s="17"/>
      <c r="M98" s="17"/>
      <c r="N98" s="80"/>
    </row>
    <row r="99" spans="1:14" ht="11" customHeight="1" x14ac:dyDescent="0.15">
      <c r="A99" s="6" t="s">
        <v>117</v>
      </c>
      <c r="B99" s="61"/>
      <c r="C99" s="64"/>
      <c r="D99" s="63"/>
      <c r="E99" s="64"/>
      <c r="F99" s="63"/>
      <c r="G99" s="64"/>
      <c r="H99" s="63"/>
      <c r="I99" s="64"/>
      <c r="J99" s="63"/>
      <c r="K99" s="64"/>
      <c r="L99" s="66">
        <f t="shared" ref="L99:L111" si="19">B99+D99+F99+H99+J99</f>
        <v>0</v>
      </c>
      <c r="M99" s="67">
        <f t="shared" ref="M99:M111" si="20">(B99*C99)+(D99*E99)+(F99*G99)+(H99*I99)+(J99*K99)</f>
        <v>0</v>
      </c>
      <c r="N99" s="82" t="s">
        <v>10</v>
      </c>
    </row>
    <row r="100" spans="1:14" ht="11" customHeight="1" x14ac:dyDescent="0.15">
      <c r="A100" s="6" t="s">
        <v>42</v>
      </c>
      <c r="B100" s="61"/>
      <c r="C100" s="64"/>
      <c r="D100" s="63"/>
      <c r="E100" s="64"/>
      <c r="F100" s="63"/>
      <c r="G100" s="64"/>
      <c r="H100" s="63"/>
      <c r="I100" s="64"/>
      <c r="J100" s="63"/>
      <c r="K100" s="64"/>
      <c r="L100" s="66">
        <f t="shared" si="19"/>
        <v>0</v>
      </c>
      <c r="M100" s="67">
        <f t="shared" si="20"/>
        <v>0</v>
      </c>
      <c r="N100" s="82" t="s">
        <v>10</v>
      </c>
    </row>
    <row r="101" spans="1:14" ht="11" customHeight="1" x14ac:dyDescent="0.15">
      <c r="A101" s="6" t="s">
        <v>43</v>
      </c>
      <c r="B101" s="61"/>
      <c r="C101" s="64"/>
      <c r="D101" s="63"/>
      <c r="E101" s="64"/>
      <c r="F101" s="63"/>
      <c r="G101" s="64"/>
      <c r="H101" s="63"/>
      <c r="I101" s="64"/>
      <c r="J101" s="63"/>
      <c r="K101" s="64"/>
      <c r="L101" s="66">
        <f t="shared" si="19"/>
        <v>0</v>
      </c>
      <c r="M101" s="67">
        <f t="shared" si="20"/>
        <v>0</v>
      </c>
      <c r="N101" s="82" t="s">
        <v>10</v>
      </c>
    </row>
    <row r="102" spans="1:14" ht="11" customHeight="1" x14ac:dyDescent="0.15">
      <c r="A102" s="6" t="s">
        <v>193</v>
      </c>
      <c r="B102" s="61"/>
      <c r="C102" s="64"/>
      <c r="D102" s="63"/>
      <c r="E102" s="64"/>
      <c r="F102" s="63"/>
      <c r="G102" s="64"/>
      <c r="H102" s="63"/>
      <c r="I102" s="64"/>
      <c r="J102" s="63"/>
      <c r="K102" s="64"/>
      <c r="L102" s="66">
        <f t="shared" si="19"/>
        <v>0</v>
      </c>
      <c r="M102" s="67">
        <f t="shared" si="20"/>
        <v>0</v>
      </c>
      <c r="N102" s="82" t="s">
        <v>10</v>
      </c>
    </row>
    <row r="103" spans="1:14" ht="11" customHeight="1" x14ac:dyDescent="0.15">
      <c r="A103" s="6" t="s">
        <v>118</v>
      </c>
      <c r="B103" s="61"/>
      <c r="C103" s="64"/>
      <c r="D103" s="63"/>
      <c r="E103" s="64"/>
      <c r="F103" s="63"/>
      <c r="G103" s="64"/>
      <c r="H103" s="63"/>
      <c r="I103" s="64"/>
      <c r="J103" s="63"/>
      <c r="K103" s="64"/>
      <c r="L103" s="66">
        <f t="shared" si="19"/>
        <v>0</v>
      </c>
      <c r="M103" s="67">
        <f t="shared" si="20"/>
        <v>0</v>
      </c>
      <c r="N103" s="82" t="s">
        <v>10</v>
      </c>
    </row>
    <row r="104" spans="1:14" ht="11" customHeight="1" x14ac:dyDescent="0.15">
      <c r="A104" s="6" t="s">
        <v>119</v>
      </c>
      <c r="B104" s="61"/>
      <c r="C104" s="64"/>
      <c r="D104" s="63"/>
      <c r="E104" s="64"/>
      <c r="F104" s="63"/>
      <c r="G104" s="64"/>
      <c r="H104" s="63"/>
      <c r="I104" s="64"/>
      <c r="J104" s="63"/>
      <c r="K104" s="64"/>
      <c r="L104" s="66">
        <f t="shared" si="19"/>
        <v>0</v>
      </c>
      <c r="M104" s="67">
        <f t="shared" si="20"/>
        <v>0</v>
      </c>
      <c r="N104" s="82" t="s">
        <v>10</v>
      </c>
    </row>
    <row r="105" spans="1:14" ht="11" customHeight="1" x14ac:dyDescent="0.15">
      <c r="A105" s="6" t="s">
        <v>212</v>
      </c>
      <c r="B105" s="61"/>
      <c r="C105" s="64"/>
      <c r="D105" s="63"/>
      <c r="E105" s="64"/>
      <c r="F105" s="63"/>
      <c r="G105" s="64"/>
      <c r="H105" s="63"/>
      <c r="I105" s="64"/>
      <c r="J105" s="63"/>
      <c r="K105" s="64"/>
      <c r="L105" s="66">
        <f t="shared" si="19"/>
        <v>0</v>
      </c>
      <c r="M105" s="67">
        <f t="shared" si="20"/>
        <v>0</v>
      </c>
      <c r="N105" s="82"/>
    </row>
    <row r="106" spans="1:14" ht="11" customHeight="1" x14ac:dyDescent="0.15">
      <c r="A106" s="6" t="s">
        <v>213</v>
      </c>
      <c r="B106" s="61"/>
      <c r="C106" s="64"/>
      <c r="D106" s="63"/>
      <c r="E106" s="64"/>
      <c r="F106" s="63"/>
      <c r="G106" s="64"/>
      <c r="H106" s="63"/>
      <c r="I106" s="64"/>
      <c r="J106" s="63"/>
      <c r="K106" s="64"/>
      <c r="L106" s="66">
        <f t="shared" si="19"/>
        <v>0</v>
      </c>
      <c r="M106" s="67">
        <f t="shared" si="20"/>
        <v>0</v>
      </c>
      <c r="N106" s="82"/>
    </row>
    <row r="107" spans="1:14" ht="11" customHeight="1" x14ac:dyDescent="0.15">
      <c r="A107" s="6"/>
      <c r="B107" s="61"/>
      <c r="C107" s="64"/>
      <c r="D107" s="63"/>
      <c r="E107" s="64"/>
      <c r="F107" s="63"/>
      <c r="G107" s="64"/>
      <c r="H107" s="63"/>
      <c r="I107" s="64"/>
      <c r="J107" s="63"/>
      <c r="K107" s="64"/>
      <c r="L107" s="66">
        <f t="shared" si="19"/>
        <v>0</v>
      </c>
      <c r="M107" s="67">
        <f t="shared" si="20"/>
        <v>0</v>
      </c>
      <c r="N107" s="82"/>
    </row>
    <row r="108" spans="1:14" ht="11" customHeight="1" x14ac:dyDescent="0.15">
      <c r="A108" s="6"/>
      <c r="B108" s="61"/>
      <c r="C108" s="64"/>
      <c r="D108" s="63"/>
      <c r="E108" s="64"/>
      <c r="F108" s="63"/>
      <c r="G108" s="64"/>
      <c r="H108" s="63"/>
      <c r="I108" s="64"/>
      <c r="J108" s="63"/>
      <c r="K108" s="64"/>
      <c r="L108" s="66">
        <f t="shared" si="19"/>
        <v>0</v>
      </c>
      <c r="M108" s="67">
        <f t="shared" si="20"/>
        <v>0</v>
      </c>
      <c r="N108" s="82"/>
    </row>
    <row r="109" spans="1:14" ht="11" customHeight="1" x14ac:dyDescent="0.15">
      <c r="A109" s="6"/>
      <c r="B109" s="61"/>
      <c r="C109" s="64"/>
      <c r="D109" s="63"/>
      <c r="E109" s="64"/>
      <c r="F109" s="63"/>
      <c r="G109" s="64"/>
      <c r="H109" s="63"/>
      <c r="I109" s="64"/>
      <c r="J109" s="63"/>
      <c r="K109" s="64"/>
      <c r="L109" s="66">
        <f t="shared" si="19"/>
        <v>0</v>
      </c>
      <c r="M109" s="67">
        <f t="shared" si="20"/>
        <v>0</v>
      </c>
      <c r="N109" s="82"/>
    </row>
    <row r="110" spans="1:14" ht="11" customHeight="1" x14ac:dyDescent="0.15">
      <c r="A110" s="6"/>
      <c r="B110" s="61"/>
      <c r="C110" s="64"/>
      <c r="D110" s="63"/>
      <c r="E110" s="64"/>
      <c r="F110" s="63"/>
      <c r="G110" s="64"/>
      <c r="H110" s="63"/>
      <c r="I110" s="64"/>
      <c r="J110" s="63"/>
      <c r="K110" s="64"/>
      <c r="L110" s="66">
        <f t="shared" si="19"/>
        <v>0</v>
      </c>
      <c r="M110" s="67">
        <f t="shared" si="20"/>
        <v>0</v>
      </c>
      <c r="N110" s="82"/>
    </row>
    <row r="111" spans="1:14" ht="11" customHeight="1" x14ac:dyDescent="0.15">
      <c r="A111" s="6"/>
      <c r="B111" s="61"/>
      <c r="C111" s="64"/>
      <c r="D111" s="63"/>
      <c r="E111" s="64"/>
      <c r="F111" s="63"/>
      <c r="G111" s="64"/>
      <c r="H111" s="63"/>
      <c r="I111" s="64"/>
      <c r="J111" s="63"/>
      <c r="K111" s="64"/>
      <c r="L111" s="66">
        <f t="shared" si="19"/>
        <v>0</v>
      </c>
      <c r="M111" s="67">
        <f t="shared" si="20"/>
        <v>0</v>
      </c>
      <c r="N111" s="82"/>
    </row>
    <row r="112" spans="1:14" ht="11" customHeight="1" x14ac:dyDescent="0.15">
      <c r="A112" s="7" t="s">
        <v>11</v>
      </c>
      <c r="B112" s="8">
        <f>SUM(B99:B111)</f>
        <v>0</v>
      </c>
      <c r="C112" s="9">
        <f>SUMPRODUCT(B99:B111,C99:C111)</f>
        <v>0</v>
      </c>
      <c r="D112" s="8">
        <f>SUM(D99:D111)</f>
        <v>0</v>
      </c>
      <c r="E112" s="9">
        <f>SUMPRODUCT(D99:D111,E99:E111)</f>
        <v>0</v>
      </c>
      <c r="F112" s="8">
        <f>SUM(F99:F111)</f>
        <v>0</v>
      </c>
      <c r="G112" s="9">
        <f>SUMPRODUCT(F99:F111,G99:G111)</f>
        <v>0</v>
      </c>
      <c r="H112" s="8">
        <f>SUM(H99:H111)</f>
        <v>0</v>
      </c>
      <c r="I112" s="9">
        <f>SUMPRODUCT(H99:H111,I99:I111)</f>
        <v>0</v>
      </c>
      <c r="J112" s="8">
        <f>SUM(J99:J111)</f>
        <v>0</v>
      </c>
      <c r="K112" s="9">
        <f>SUMPRODUCT(J99:J111,K99:K111)</f>
        <v>0</v>
      </c>
      <c r="L112" s="10">
        <f>SUM(L99:L111)</f>
        <v>0</v>
      </c>
      <c r="M112" s="11">
        <f>SUM(M99:M111)</f>
        <v>0</v>
      </c>
      <c r="N112" s="46"/>
    </row>
    <row r="113" spans="1:14" ht="11" customHeight="1" x14ac:dyDescent="0.15">
      <c r="A113" s="154"/>
      <c r="B113" s="155"/>
      <c r="C113" s="156"/>
      <c r="D113" s="155"/>
      <c r="E113" s="156"/>
      <c r="F113" s="155"/>
      <c r="G113" s="156"/>
      <c r="H113" s="155"/>
      <c r="I113" s="156"/>
      <c r="J113" s="155"/>
      <c r="K113" s="156"/>
      <c r="L113" s="162">
        <f>SUM(L112,L97,L88,L70,L58)</f>
        <v>0</v>
      </c>
      <c r="M113" s="153">
        <f>SUM(M112,M97,M88,M70,M58)</f>
        <v>0</v>
      </c>
      <c r="N113" s="48"/>
    </row>
    <row r="114" spans="1:14" ht="11" customHeight="1" x14ac:dyDescent="0.15">
      <c r="A114" s="364" t="s">
        <v>12</v>
      </c>
      <c r="B114" s="361"/>
      <c r="C114" s="361"/>
      <c r="D114" s="361"/>
      <c r="E114" s="361"/>
      <c r="F114" s="361"/>
      <c r="G114" s="361"/>
      <c r="H114" s="361"/>
      <c r="I114" s="361"/>
      <c r="J114" s="361"/>
      <c r="K114" s="361"/>
      <c r="L114" s="361"/>
      <c r="M114" s="361"/>
      <c r="N114" s="48"/>
    </row>
    <row r="115" spans="1:14" ht="21" customHeight="1" x14ac:dyDescent="0.15">
      <c r="A115" s="362"/>
      <c r="B115" s="363"/>
      <c r="C115" s="363"/>
      <c r="D115" s="363"/>
      <c r="E115" s="363"/>
      <c r="F115" s="363"/>
      <c r="G115" s="363"/>
      <c r="H115" s="363"/>
      <c r="I115" s="363"/>
      <c r="J115" s="363"/>
      <c r="K115" s="363"/>
      <c r="L115" s="363"/>
      <c r="M115" s="363"/>
      <c r="N115" s="48"/>
    </row>
    <row r="116" spans="1:14" ht="11" customHeight="1" x14ac:dyDescent="0.15">
      <c r="A116" s="163" t="s">
        <v>44</v>
      </c>
      <c r="B116" s="2" t="s">
        <v>0</v>
      </c>
      <c r="C116" s="49" t="s">
        <v>1</v>
      </c>
      <c r="D116" s="50" t="s">
        <v>2</v>
      </c>
      <c r="E116" s="49" t="s">
        <v>1</v>
      </c>
      <c r="F116" s="50" t="s">
        <v>3</v>
      </c>
      <c r="G116" s="49" t="s">
        <v>1</v>
      </c>
      <c r="H116" s="50" t="s">
        <v>4</v>
      </c>
      <c r="I116" s="49" t="s">
        <v>1</v>
      </c>
      <c r="J116" s="50" t="s">
        <v>5</v>
      </c>
      <c r="K116" s="49" t="s">
        <v>1</v>
      </c>
      <c r="L116" s="73" t="s">
        <v>6</v>
      </c>
      <c r="M116" s="74" t="s">
        <v>7</v>
      </c>
      <c r="N116" s="75" t="s">
        <v>8</v>
      </c>
    </row>
    <row r="117" spans="1:14" ht="11" customHeight="1" x14ac:dyDescent="0.15">
      <c r="A117" s="6" t="s">
        <v>45</v>
      </c>
      <c r="B117" s="61"/>
      <c r="C117" s="64"/>
      <c r="D117" s="63"/>
      <c r="E117" s="64"/>
      <c r="F117" s="63"/>
      <c r="G117" s="64"/>
      <c r="H117" s="63"/>
      <c r="I117" s="64"/>
      <c r="J117" s="63"/>
      <c r="K117" s="64"/>
      <c r="L117" s="66">
        <f>B117+D117+F117+H117+J117</f>
        <v>0</v>
      </c>
      <c r="M117" s="67">
        <f>(B117*C117)+(D117*E117)+(F117*G117)+(H117*I117)+(J117*K117)</f>
        <v>0</v>
      </c>
      <c r="N117" s="65" t="s">
        <v>10</v>
      </c>
    </row>
    <row r="118" spans="1:14" ht="11" customHeight="1" x14ac:dyDescent="0.15">
      <c r="A118" s="6" t="s">
        <v>46</v>
      </c>
      <c r="B118" s="61"/>
      <c r="C118" s="64"/>
      <c r="D118" s="63"/>
      <c r="E118" s="64"/>
      <c r="F118" s="63"/>
      <c r="G118" s="64"/>
      <c r="H118" s="63"/>
      <c r="I118" s="64"/>
      <c r="J118" s="63"/>
      <c r="K118" s="64"/>
      <c r="L118" s="66">
        <f>B118+D118+F118+H118+J118</f>
        <v>0</v>
      </c>
      <c r="M118" s="67">
        <f>(B118*C118)+(D118*E118)+(F118*G118)+(H118*I118)+(J118*K118)</f>
        <v>0</v>
      </c>
      <c r="N118" s="65" t="s">
        <v>10</v>
      </c>
    </row>
    <row r="119" spans="1:14" ht="11" customHeight="1" x14ac:dyDescent="0.15">
      <c r="A119" s="6" t="s">
        <v>211</v>
      </c>
      <c r="B119" s="61"/>
      <c r="C119" s="64"/>
      <c r="D119" s="63"/>
      <c r="E119" s="64"/>
      <c r="F119" s="63"/>
      <c r="G119" s="64"/>
      <c r="H119" s="116"/>
      <c r="I119" s="64"/>
      <c r="J119" s="63"/>
      <c r="K119" s="64"/>
      <c r="L119" s="66">
        <f t="shared" ref="L119:L130" si="21">B119+D119+F119+H119+J119</f>
        <v>0</v>
      </c>
      <c r="M119" s="67">
        <f t="shared" ref="M119:M130" si="22">(B119*C119)+(D119*E119)+(F119*G119)+(H119*I119)+(J119*K119)</f>
        <v>0</v>
      </c>
      <c r="N119" s="65" t="s">
        <v>10</v>
      </c>
    </row>
    <row r="120" spans="1:14" ht="11" customHeight="1" x14ac:dyDescent="0.15">
      <c r="A120" s="6" t="s">
        <v>47</v>
      </c>
      <c r="B120" s="61"/>
      <c r="C120" s="64"/>
      <c r="D120" s="63"/>
      <c r="E120" s="64"/>
      <c r="F120" s="63"/>
      <c r="G120" s="64"/>
      <c r="H120" s="63"/>
      <c r="I120" s="64"/>
      <c r="J120" s="63"/>
      <c r="K120" s="64"/>
      <c r="L120" s="66">
        <f t="shared" si="21"/>
        <v>0</v>
      </c>
      <c r="M120" s="67">
        <f t="shared" si="22"/>
        <v>0</v>
      </c>
      <c r="N120" s="65" t="s">
        <v>10</v>
      </c>
    </row>
    <row r="121" spans="1:14" ht="11" customHeight="1" x14ac:dyDescent="0.15">
      <c r="A121" s="6" t="s">
        <v>48</v>
      </c>
      <c r="B121" s="61"/>
      <c r="C121" s="64"/>
      <c r="D121" s="63"/>
      <c r="E121" s="64"/>
      <c r="F121" s="63"/>
      <c r="G121" s="64"/>
      <c r="H121" s="63"/>
      <c r="I121" s="64"/>
      <c r="J121" s="63"/>
      <c r="K121" s="64"/>
      <c r="L121" s="66">
        <f t="shared" si="21"/>
        <v>0</v>
      </c>
      <c r="M121" s="67">
        <f t="shared" si="22"/>
        <v>0</v>
      </c>
      <c r="N121" s="65" t="s">
        <v>10</v>
      </c>
    </row>
    <row r="122" spans="1:14" ht="11" customHeight="1" x14ac:dyDescent="0.15">
      <c r="A122" s="6" t="s">
        <v>49</v>
      </c>
      <c r="B122" s="61"/>
      <c r="C122" s="64"/>
      <c r="D122" s="63"/>
      <c r="E122" s="64"/>
      <c r="F122" s="63"/>
      <c r="G122" s="64"/>
      <c r="H122" s="63"/>
      <c r="I122" s="64"/>
      <c r="J122" s="63"/>
      <c r="K122" s="64"/>
      <c r="L122" s="66">
        <f t="shared" si="21"/>
        <v>0</v>
      </c>
      <c r="M122" s="67">
        <f t="shared" si="22"/>
        <v>0</v>
      </c>
      <c r="N122" s="65" t="s">
        <v>10</v>
      </c>
    </row>
    <row r="123" spans="1:14" ht="11" customHeight="1" x14ac:dyDescent="0.15">
      <c r="A123" s="6" t="s">
        <v>50</v>
      </c>
      <c r="B123" s="61"/>
      <c r="C123" s="64"/>
      <c r="D123" s="63"/>
      <c r="E123" s="64"/>
      <c r="F123" s="63"/>
      <c r="G123" s="64"/>
      <c r="H123" s="63"/>
      <c r="I123" s="64"/>
      <c r="J123" s="63"/>
      <c r="K123" s="64"/>
      <c r="L123" s="66">
        <f t="shared" si="21"/>
        <v>0</v>
      </c>
      <c r="M123" s="67">
        <f t="shared" si="22"/>
        <v>0</v>
      </c>
      <c r="N123" s="65" t="s">
        <v>10</v>
      </c>
    </row>
    <row r="124" spans="1:14" ht="11" customHeight="1" x14ac:dyDescent="0.15">
      <c r="A124" s="6" t="s">
        <v>194</v>
      </c>
      <c r="B124" s="61"/>
      <c r="C124" s="64"/>
      <c r="D124" s="63"/>
      <c r="E124" s="64"/>
      <c r="F124" s="63"/>
      <c r="G124" s="64"/>
      <c r="H124" s="63"/>
      <c r="I124" s="64"/>
      <c r="J124" s="63"/>
      <c r="K124" s="64"/>
      <c r="L124" s="66">
        <f t="shared" si="21"/>
        <v>0</v>
      </c>
      <c r="M124" s="67">
        <f t="shared" si="22"/>
        <v>0</v>
      </c>
      <c r="N124" s="65" t="s">
        <v>10</v>
      </c>
    </row>
    <row r="125" spans="1:14" ht="11" customHeight="1" x14ac:dyDescent="0.15">
      <c r="A125" s="18" t="s">
        <v>51</v>
      </c>
      <c r="B125" s="61"/>
      <c r="C125" s="64"/>
      <c r="D125" s="63"/>
      <c r="E125" s="64"/>
      <c r="F125" s="63"/>
      <c r="G125" s="64"/>
      <c r="H125" s="63"/>
      <c r="I125" s="64"/>
      <c r="J125" s="63"/>
      <c r="K125" s="64"/>
      <c r="L125" s="66">
        <f t="shared" si="21"/>
        <v>0</v>
      </c>
      <c r="M125" s="67">
        <f t="shared" si="22"/>
        <v>0</v>
      </c>
      <c r="N125" s="65" t="s">
        <v>10</v>
      </c>
    </row>
    <row r="126" spans="1:14" ht="11" customHeight="1" x14ac:dyDescent="0.15">
      <c r="A126" s="6"/>
      <c r="B126" s="61"/>
      <c r="C126" s="64"/>
      <c r="D126" s="63"/>
      <c r="E126" s="64"/>
      <c r="F126" s="63"/>
      <c r="G126" s="64"/>
      <c r="H126" s="63"/>
      <c r="I126" s="64"/>
      <c r="J126" s="63"/>
      <c r="K126" s="64"/>
      <c r="L126" s="66">
        <f t="shared" si="21"/>
        <v>0</v>
      </c>
      <c r="M126" s="67">
        <f t="shared" si="22"/>
        <v>0</v>
      </c>
      <c r="N126" s="65"/>
    </row>
    <row r="127" spans="1:14" ht="11" customHeight="1" x14ac:dyDescent="0.15">
      <c r="A127" s="6"/>
      <c r="B127" s="61"/>
      <c r="C127" s="64"/>
      <c r="D127" s="63"/>
      <c r="E127" s="64"/>
      <c r="F127" s="63"/>
      <c r="G127" s="64"/>
      <c r="H127" s="63"/>
      <c r="I127" s="64"/>
      <c r="J127" s="63"/>
      <c r="K127" s="64"/>
      <c r="L127" s="66">
        <f t="shared" si="21"/>
        <v>0</v>
      </c>
      <c r="M127" s="67">
        <f t="shared" si="22"/>
        <v>0</v>
      </c>
      <c r="N127" s="65"/>
    </row>
    <row r="128" spans="1:14" ht="11" customHeight="1" x14ac:dyDescent="0.15">
      <c r="A128" s="6"/>
      <c r="B128" s="61"/>
      <c r="C128" s="64"/>
      <c r="D128" s="63"/>
      <c r="E128" s="64"/>
      <c r="F128" s="63"/>
      <c r="G128" s="64"/>
      <c r="H128" s="63"/>
      <c r="I128" s="64"/>
      <c r="J128" s="63"/>
      <c r="K128" s="64"/>
      <c r="L128" s="66">
        <f t="shared" si="21"/>
        <v>0</v>
      </c>
      <c r="M128" s="67">
        <f t="shared" si="22"/>
        <v>0</v>
      </c>
      <c r="N128" s="65"/>
    </row>
    <row r="129" spans="1:14" ht="11" customHeight="1" x14ac:dyDescent="0.15">
      <c r="A129" s="6"/>
      <c r="B129" s="61"/>
      <c r="C129" s="64"/>
      <c r="D129" s="63"/>
      <c r="E129" s="64"/>
      <c r="F129" s="63"/>
      <c r="G129" s="64"/>
      <c r="H129" s="63"/>
      <c r="I129" s="64"/>
      <c r="J129" s="63"/>
      <c r="K129" s="64"/>
      <c r="L129" s="66">
        <f t="shared" si="21"/>
        <v>0</v>
      </c>
      <c r="M129" s="67">
        <f t="shared" si="22"/>
        <v>0</v>
      </c>
      <c r="N129" s="65"/>
    </row>
    <row r="130" spans="1:14" ht="11" customHeight="1" x14ac:dyDescent="0.15">
      <c r="A130" s="6"/>
      <c r="B130" s="61"/>
      <c r="C130" s="64"/>
      <c r="D130" s="63"/>
      <c r="E130" s="64"/>
      <c r="F130" s="63"/>
      <c r="G130" s="64"/>
      <c r="H130" s="63"/>
      <c r="I130" s="64"/>
      <c r="J130" s="63"/>
      <c r="K130" s="64"/>
      <c r="L130" s="66">
        <f t="shared" si="21"/>
        <v>0</v>
      </c>
      <c r="M130" s="67">
        <f t="shared" si="22"/>
        <v>0</v>
      </c>
      <c r="N130" s="65"/>
    </row>
    <row r="131" spans="1:14" ht="11" customHeight="1" x14ac:dyDescent="0.15">
      <c r="A131" s="7" t="s">
        <v>11</v>
      </c>
      <c r="B131" s="8">
        <f>SUM(B117:B130)</f>
        <v>0</v>
      </c>
      <c r="C131" s="9">
        <f>SUMPRODUCT(B117:B130,C117:C130)</f>
        <v>0</v>
      </c>
      <c r="D131" s="8">
        <f>SUM(D117:D130)</f>
        <v>0</v>
      </c>
      <c r="E131" s="9">
        <f>SUMPRODUCT(D117:D130,E117:E130)</f>
        <v>0</v>
      </c>
      <c r="F131" s="8">
        <f>SUM(F117:F130)</f>
        <v>0</v>
      </c>
      <c r="G131" s="9">
        <f>SUMPRODUCT(F117:F130,G117:G130)</f>
        <v>0</v>
      </c>
      <c r="H131" s="8">
        <f>SUM(H117:H130)</f>
        <v>0</v>
      </c>
      <c r="I131" s="9">
        <f>SUMPRODUCT(H117:H130,I117:I130)</f>
        <v>0</v>
      </c>
      <c r="J131" s="8">
        <f>SUM(J117:J130)</f>
        <v>0</v>
      </c>
      <c r="K131" s="9">
        <f>SUMPRODUCT(J117:J130,K117:K130)</f>
        <v>0</v>
      </c>
      <c r="L131" s="164">
        <f>SUM(L117:L130)</f>
        <v>0</v>
      </c>
      <c r="M131" s="165">
        <f>SUM(M117:M130)</f>
        <v>0</v>
      </c>
      <c r="N131" s="46"/>
    </row>
    <row r="132" spans="1:14" ht="11" customHeight="1" x14ac:dyDescent="0.15">
      <c r="A132" s="364" t="s">
        <v>12</v>
      </c>
      <c r="B132" s="361"/>
      <c r="C132" s="361"/>
      <c r="D132" s="361"/>
      <c r="E132" s="361"/>
      <c r="F132" s="361"/>
      <c r="G132" s="361"/>
      <c r="H132" s="361"/>
      <c r="I132" s="361"/>
      <c r="J132" s="361"/>
      <c r="K132" s="361"/>
      <c r="L132" s="361"/>
      <c r="M132" s="361"/>
      <c r="N132" s="48"/>
    </row>
    <row r="133" spans="1:14" ht="25" customHeight="1" x14ac:dyDescent="0.15">
      <c r="A133" s="362"/>
      <c r="B133" s="363"/>
      <c r="C133" s="363"/>
      <c r="D133" s="363"/>
      <c r="E133" s="363"/>
      <c r="F133" s="363"/>
      <c r="G133" s="363"/>
      <c r="H133" s="363"/>
      <c r="I133" s="363"/>
      <c r="J133" s="363"/>
      <c r="K133" s="363"/>
      <c r="L133" s="365"/>
      <c r="M133" s="365"/>
      <c r="N133" s="48"/>
    </row>
    <row r="134" spans="1:14" ht="11" customHeight="1" x14ac:dyDescent="0.15">
      <c r="A134" s="181" t="s">
        <v>52</v>
      </c>
      <c r="B134" s="2" t="s">
        <v>0</v>
      </c>
      <c r="C134" s="49" t="s">
        <v>1</v>
      </c>
      <c r="D134" s="50" t="s">
        <v>2</v>
      </c>
      <c r="E134" s="49" t="s">
        <v>1</v>
      </c>
      <c r="F134" s="50" t="s">
        <v>3</v>
      </c>
      <c r="G134" s="49" t="s">
        <v>1</v>
      </c>
      <c r="H134" s="50" t="s">
        <v>4</v>
      </c>
      <c r="I134" s="49" t="s">
        <v>1</v>
      </c>
      <c r="J134" s="50" t="s">
        <v>5</v>
      </c>
      <c r="K134" s="49" t="s">
        <v>1</v>
      </c>
      <c r="L134" s="84" t="s">
        <v>6</v>
      </c>
      <c r="M134" s="78" t="s">
        <v>7</v>
      </c>
      <c r="N134" s="79" t="s">
        <v>8</v>
      </c>
    </row>
    <row r="135" spans="1:14" ht="11" customHeight="1" x14ac:dyDescent="0.15">
      <c r="A135" s="6" t="s">
        <v>120</v>
      </c>
      <c r="B135" s="61"/>
      <c r="C135" s="64"/>
      <c r="D135" s="63"/>
      <c r="E135" s="64"/>
      <c r="F135" s="63"/>
      <c r="G135" s="64"/>
      <c r="H135" s="63"/>
      <c r="I135" s="64"/>
      <c r="J135" s="63"/>
      <c r="K135" s="64"/>
      <c r="L135" s="66">
        <f t="shared" ref="L135:L146" si="23">B135+D135+F135+H135+J135</f>
        <v>0</v>
      </c>
      <c r="M135" s="67">
        <f t="shared" ref="M135:M146" si="24">(B135*C135)+(D135*E135)+(F135*G135)+(H135*I135)+(J135*K135)</f>
        <v>0</v>
      </c>
      <c r="N135" s="65" t="s">
        <v>10</v>
      </c>
    </row>
    <row r="136" spans="1:14" ht="11" customHeight="1" x14ac:dyDescent="0.15">
      <c r="A136" s="6" t="s">
        <v>53</v>
      </c>
      <c r="B136" s="61"/>
      <c r="C136" s="64"/>
      <c r="D136" s="63"/>
      <c r="E136" s="64"/>
      <c r="F136" s="63"/>
      <c r="G136" s="64"/>
      <c r="H136" s="63"/>
      <c r="I136" s="64"/>
      <c r="J136" s="63"/>
      <c r="K136" s="64"/>
      <c r="L136" s="66">
        <f t="shared" si="23"/>
        <v>0</v>
      </c>
      <c r="M136" s="67">
        <f t="shared" si="24"/>
        <v>0</v>
      </c>
      <c r="N136" s="65" t="s">
        <v>10</v>
      </c>
    </row>
    <row r="137" spans="1:14" ht="11" customHeight="1" x14ac:dyDescent="0.15">
      <c r="A137" s="6" t="s">
        <v>54</v>
      </c>
      <c r="B137" s="61"/>
      <c r="C137" s="64"/>
      <c r="D137" s="63"/>
      <c r="E137" s="64"/>
      <c r="F137" s="63"/>
      <c r="G137" s="64"/>
      <c r="H137" s="63"/>
      <c r="I137" s="64"/>
      <c r="J137" s="63"/>
      <c r="K137" s="64"/>
      <c r="L137" s="66">
        <f t="shared" si="23"/>
        <v>0</v>
      </c>
      <c r="M137" s="67">
        <f t="shared" si="24"/>
        <v>0</v>
      </c>
      <c r="N137" s="65" t="s">
        <v>10</v>
      </c>
    </row>
    <row r="138" spans="1:14" ht="11" customHeight="1" x14ac:dyDescent="0.15">
      <c r="A138" s="6" t="s">
        <v>55</v>
      </c>
      <c r="B138" s="61"/>
      <c r="C138" s="64"/>
      <c r="D138" s="63"/>
      <c r="E138" s="64"/>
      <c r="F138" s="63"/>
      <c r="G138" s="64"/>
      <c r="H138" s="63"/>
      <c r="I138" s="64"/>
      <c r="J138" s="63"/>
      <c r="K138" s="64"/>
      <c r="L138" s="66">
        <f t="shared" si="23"/>
        <v>0</v>
      </c>
      <c r="M138" s="67">
        <f t="shared" si="24"/>
        <v>0</v>
      </c>
      <c r="N138" s="65" t="s">
        <v>10</v>
      </c>
    </row>
    <row r="139" spans="1:14" ht="11" customHeight="1" x14ac:dyDescent="0.15">
      <c r="A139" s="6" t="s">
        <v>56</v>
      </c>
      <c r="B139" s="61"/>
      <c r="C139" s="64"/>
      <c r="D139" s="63"/>
      <c r="E139" s="64"/>
      <c r="F139" s="63"/>
      <c r="G139" s="64"/>
      <c r="H139" s="63"/>
      <c r="I139" s="64"/>
      <c r="J139" s="63"/>
      <c r="K139" s="64"/>
      <c r="L139" s="66">
        <f t="shared" si="23"/>
        <v>0</v>
      </c>
      <c r="M139" s="67">
        <f t="shared" si="24"/>
        <v>0</v>
      </c>
      <c r="N139" s="65" t="s">
        <v>10</v>
      </c>
    </row>
    <row r="140" spans="1:14" ht="11" customHeight="1" x14ac:dyDescent="0.15">
      <c r="A140" s="6" t="s">
        <v>57</v>
      </c>
      <c r="B140" s="61"/>
      <c r="C140" s="64"/>
      <c r="D140" s="63"/>
      <c r="E140" s="64"/>
      <c r="F140" s="63"/>
      <c r="G140" s="64"/>
      <c r="H140" s="63"/>
      <c r="I140" s="64"/>
      <c r="J140" s="63"/>
      <c r="K140" s="64"/>
      <c r="L140" s="66">
        <f t="shared" si="23"/>
        <v>0</v>
      </c>
      <c r="M140" s="67">
        <f t="shared" si="24"/>
        <v>0</v>
      </c>
      <c r="N140" s="65" t="s">
        <v>10</v>
      </c>
    </row>
    <row r="141" spans="1:14" ht="11" customHeight="1" x14ac:dyDescent="0.15">
      <c r="A141" s="6" t="s">
        <v>121</v>
      </c>
      <c r="B141" s="61"/>
      <c r="C141" s="64"/>
      <c r="D141" s="63"/>
      <c r="E141" s="64"/>
      <c r="F141" s="63"/>
      <c r="G141" s="64"/>
      <c r="H141" s="63"/>
      <c r="I141" s="64"/>
      <c r="J141" s="63"/>
      <c r="K141" s="64"/>
      <c r="L141" s="66">
        <f t="shared" si="23"/>
        <v>0</v>
      </c>
      <c r="M141" s="67">
        <f t="shared" si="24"/>
        <v>0</v>
      </c>
      <c r="N141" s="65" t="s">
        <v>10</v>
      </c>
    </row>
    <row r="142" spans="1:14" ht="11" customHeight="1" x14ac:dyDescent="0.15">
      <c r="A142" s="6"/>
      <c r="B142" s="61"/>
      <c r="C142" s="64"/>
      <c r="D142" s="63"/>
      <c r="E142" s="64"/>
      <c r="F142" s="63"/>
      <c r="G142" s="64"/>
      <c r="H142" s="63"/>
      <c r="I142" s="64"/>
      <c r="J142" s="63"/>
      <c r="K142" s="64"/>
      <c r="L142" s="66">
        <f t="shared" si="23"/>
        <v>0</v>
      </c>
      <c r="M142" s="67">
        <f t="shared" si="24"/>
        <v>0</v>
      </c>
      <c r="N142" s="65"/>
    </row>
    <row r="143" spans="1:14" ht="11" customHeight="1" x14ac:dyDescent="0.15">
      <c r="A143" s="6"/>
      <c r="B143" s="61"/>
      <c r="C143" s="64"/>
      <c r="D143" s="63"/>
      <c r="E143" s="64"/>
      <c r="F143" s="63"/>
      <c r="G143" s="64"/>
      <c r="H143" s="63"/>
      <c r="I143" s="64"/>
      <c r="J143" s="63"/>
      <c r="K143" s="64"/>
      <c r="L143" s="66">
        <f t="shared" si="23"/>
        <v>0</v>
      </c>
      <c r="M143" s="67">
        <f t="shared" si="24"/>
        <v>0</v>
      </c>
      <c r="N143" s="65"/>
    </row>
    <row r="144" spans="1:14" ht="11" customHeight="1" x14ac:dyDescent="0.15">
      <c r="A144" s="6"/>
      <c r="B144" s="61"/>
      <c r="C144" s="64"/>
      <c r="D144" s="63"/>
      <c r="E144" s="64"/>
      <c r="F144" s="63"/>
      <c r="G144" s="64"/>
      <c r="H144" s="63"/>
      <c r="I144" s="64"/>
      <c r="J144" s="63"/>
      <c r="K144" s="64"/>
      <c r="L144" s="66">
        <f t="shared" si="23"/>
        <v>0</v>
      </c>
      <c r="M144" s="67">
        <f t="shared" si="24"/>
        <v>0</v>
      </c>
      <c r="N144" s="65"/>
    </row>
    <row r="145" spans="1:14" ht="11" customHeight="1" x14ac:dyDescent="0.15">
      <c r="A145" s="6"/>
      <c r="B145" s="61"/>
      <c r="C145" s="64"/>
      <c r="D145" s="63"/>
      <c r="E145" s="64"/>
      <c r="F145" s="63"/>
      <c r="G145" s="64"/>
      <c r="H145" s="63"/>
      <c r="I145" s="64"/>
      <c r="J145" s="63"/>
      <c r="K145" s="64"/>
      <c r="L145" s="66">
        <f t="shared" si="23"/>
        <v>0</v>
      </c>
      <c r="M145" s="67">
        <f t="shared" si="24"/>
        <v>0</v>
      </c>
      <c r="N145" s="65"/>
    </row>
    <row r="146" spans="1:14" ht="11" customHeight="1" x14ac:dyDescent="0.15">
      <c r="A146" s="6"/>
      <c r="B146" s="61"/>
      <c r="C146" s="64"/>
      <c r="D146" s="63"/>
      <c r="E146" s="64"/>
      <c r="F146" s="63"/>
      <c r="G146" s="64"/>
      <c r="H146" s="63"/>
      <c r="I146" s="64"/>
      <c r="J146" s="63"/>
      <c r="K146" s="64"/>
      <c r="L146" s="66">
        <f t="shared" si="23"/>
        <v>0</v>
      </c>
      <c r="M146" s="67">
        <f t="shared" si="24"/>
        <v>0</v>
      </c>
      <c r="N146" s="65"/>
    </row>
    <row r="147" spans="1:14" ht="11" customHeight="1" x14ac:dyDescent="0.15">
      <c r="A147" s="7" t="s">
        <v>11</v>
      </c>
      <c r="B147" s="8">
        <f>SUM(B135:B146)</f>
        <v>0</v>
      </c>
      <c r="C147" s="9">
        <f>SUMPRODUCT(B135:B146,C135:C146)</f>
        <v>0</v>
      </c>
      <c r="D147" s="8">
        <f>SUM(D135:D146)</f>
        <v>0</v>
      </c>
      <c r="E147" s="9">
        <f>SUMPRODUCT(D135:D146,E135:E146)</f>
        <v>0</v>
      </c>
      <c r="F147" s="8">
        <f>SUM(F135:F146)</f>
        <v>0</v>
      </c>
      <c r="G147" s="9">
        <f>SUMPRODUCT(F135:F146,G135:G146)</f>
        <v>0</v>
      </c>
      <c r="H147" s="8">
        <f>SUM(H135:H146)</f>
        <v>0</v>
      </c>
      <c r="I147" s="9">
        <f>SUMPRODUCT(H135:H146,I135:I146)</f>
        <v>0</v>
      </c>
      <c r="J147" s="8">
        <f>SUM(J135:J146)</f>
        <v>0</v>
      </c>
      <c r="K147" s="9">
        <f>SUMPRODUCT(J135:J146,K135:K146)</f>
        <v>0</v>
      </c>
      <c r="L147" s="160">
        <f t="shared" ref="L147:M147" si="25">SUM(L135:L146)</f>
        <v>0</v>
      </c>
      <c r="M147" s="161">
        <f t="shared" si="25"/>
        <v>0</v>
      </c>
      <c r="N147" s="46"/>
    </row>
    <row r="148" spans="1:14" ht="11" customHeight="1" x14ac:dyDescent="0.15">
      <c r="A148" s="364" t="s">
        <v>58</v>
      </c>
      <c r="B148" s="361"/>
      <c r="C148" s="361"/>
      <c r="D148" s="361"/>
      <c r="E148" s="361"/>
      <c r="F148" s="361"/>
      <c r="G148" s="361"/>
      <c r="H148" s="361"/>
      <c r="I148" s="361"/>
      <c r="J148" s="361"/>
      <c r="K148" s="361"/>
      <c r="L148" s="361"/>
      <c r="M148" s="361"/>
      <c r="N148" s="48"/>
    </row>
    <row r="149" spans="1:14" ht="22" customHeight="1" x14ac:dyDescent="0.15">
      <c r="A149" s="367"/>
      <c r="B149" s="365"/>
      <c r="C149" s="365"/>
      <c r="D149" s="365"/>
      <c r="E149" s="365"/>
      <c r="F149" s="365"/>
      <c r="G149" s="365"/>
      <c r="H149" s="365"/>
      <c r="I149" s="365"/>
      <c r="J149" s="365"/>
      <c r="K149" s="365"/>
      <c r="L149" s="365"/>
      <c r="M149" s="365"/>
      <c r="N149" s="48"/>
    </row>
    <row r="150" spans="1:14" ht="11" customHeight="1" x14ac:dyDescent="0.15">
      <c r="A150" s="124" t="s">
        <v>104</v>
      </c>
      <c r="B150" s="125" t="s">
        <v>0</v>
      </c>
      <c r="C150" s="126" t="s">
        <v>1</v>
      </c>
      <c r="D150" s="127" t="s">
        <v>2</v>
      </c>
      <c r="E150" s="126" t="s">
        <v>1</v>
      </c>
      <c r="F150" s="127" t="s">
        <v>3</v>
      </c>
      <c r="G150" s="126" t="s">
        <v>1</v>
      </c>
      <c r="H150" s="127" t="s">
        <v>4</v>
      </c>
      <c r="I150" s="126" t="s">
        <v>1</v>
      </c>
      <c r="J150" s="127" t="s">
        <v>5</v>
      </c>
      <c r="K150" s="126" t="s">
        <v>1</v>
      </c>
      <c r="L150" s="125" t="s">
        <v>6</v>
      </c>
      <c r="M150" s="126" t="s">
        <v>7</v>
      </c>
      <c r="N150" s="128" t="s">
        <v>8</v>
      </c>
    </row>
    <row r="151" spans="1:14" ht="11" customHeight="1" x14ac:dyDescent="0.15">
      <c r="A151" s="129" t="s">
        <v>59</v>
      </c>
      <c r="B151" s="130"/>
      <c r="C151" s="131"/>
      <c r="D151" s="132"/>
      <c r="E151" s="131"/>
      <c r="F151" s="132"/>
      <c r="G151" s="131"/>
      <c r="H151" s="132"/>
      <c r="I151" s="131"/>
      <c r="J151" s="132"/>
      <c r="K151" s="131"/>
      <c r="L151" s="133">
        <f t="shared" ref="L151:L172" si="26">B151+D151+F151+H151+J151</f>
        <v>0</v>
      </c>
      <c r="M151" s="134">
        <f t="shared" ref="M151:M172" si="27">(B151*C151)+(D151*E151)+(F151*G151)+(H151*I151)+(J151*K151)</f>
        <v>0</v>
      </c>
      <c r="N151" s="135" t="s">
        <v>10</v>
      </c>
    </row>
    <row r="152" spans="1:14" ht="11" customHeight="1" x14ac:dyDescent="0.15">
      <c r="A152" s="129" t="s">
        <v>60</v>
      </c>
      <c r="B152" s="130"/>
      <c r="C152" s="131"/>
      <c r="D152" s="132"/>
      <c r="E152" s="131"/>
      <c r="F152" s="132"/>
      <c r="G152" s="131"/>
      <c r="H152" s="132"/>
      <c r="I152" s="131"/>
      <c r="J152" s="132"/>
      <c r="K152" s="131"/>
      <c r="L152" s="133">
        <f t="shared" si="26"/>
        <v>0</v>
      </c>
      <c r="M152" s="134">
        <f t="shared" si="27"/>
        <v>0</v>
      </c>
      <c r="N152" s="135" t="s">
        <v>10</v>
      </c>
    </row>
    <row r="153" spans="1:14" ht="11" customHeight="1" x14ac:dyDescent="0.15">
      <c r="A153" s="129" t="s">
        <v>122</v>
      </c>
      <c r="B153" s="130"/>
      <c r="C153" s="131"/>
      <c r="D153" s="132"/>
      <c r="E153" s="131"/>
      <c r="F153" s="132"/>
      <c r="G153" s="131"/>
      <c r="H153" s="132"/>
      <c r="I153" s="131"/>
      <c r="J153" s="132"/>
      <c r="K153" s="131"/>
      <c r="L153" s="133">
        <f t="shared" si="26"/>
        <v>0</v>
      </c>
      <c r="M153" s="134">
        <f t="shared" si="27"/>
        <v>0</v>
      </c>
      <c r="N153" s="135" t="s">
        <v>10</v>
      </c>
    </row>
    <row r="154" spans="1:14" ht="11" customHeight="1" x14ac:dyDescent="0.15">
      <c r="A154" s="129" t="s">
        <v>223</v>
      </c>
      <c r="B154" s="130"/>
      <c r="C154" s="131"/>
      <c r="D154" s="132"/>
      <c r="E154" s="131"/>
      <c r="F154" s="132"/>
      <c r="G154" s="131"/>
      <c r="H154" s="132"/>
      <c r="I154" s="131"/>
      <c r="J154" s="132"/>
      <c r="K154" s="131"/>
      <c r="L154" s="133">
        <f t="shared" si="26"/>
        <v>0</v>
      </c>
      <c r="M154" s="134">
        <f t="shared" si="27"/>
        <v>0</v>
      </c>
      <c r="N154" s="135" t="s">
        <v>10</v>
      </c>
    </row>
    <row r="155" spans="1:14" ht="11" customHeight="1" x14ac:dyDescent="0.15">
      <c r="A155" s="129" t="s">
        <v>123</v>
      </c>
      <c r="B155" s="130"/>
      <c r="C155" s="131"/>
      <c r="D155" s="132"/>
      <c r="E155" s="131"/>
      <c r="F155" s="132"/>
      <c r="G155" s="131"/>
      <c r="H155" s="132"/>
      <c r="I155" s="131"/>
      <c r="J155" s="132"/>
      <c r="K155" s="131"/>
      <c r="L155" s="133">
        <f t="shared" si="26"/>
        <v>0</v>
      </c>
      <c r="M155" s="134">
        <f t="shared" si="27"/>
        <v>0</v>
      </c>
      <c r="N155" s="135" t="s">
        <v>10</v>
      </c>
    </row>
    <row r="156" spans="1:14" ht="11" customHeight="1" x14ac:dyDescent="0.15">
      <c r="A156" s="129" t="s">
        <v>123</v>
      </c>
      <c r="B156" s="130"/>
      <c r="C156" s="131"/>
      <c r="D156" s="132"/>
      <c r="E156" s="131"/>
      <c r="F156" s="132"/>
      <c r="G156" s="131"/>
      <c r="H156" s="132"/>
      <c r="I156" s="131"/>
      <c r="J156" s="132"/>
      <c r="K156" s="131"/>
      <c r="L156" s="133">
        <f t="shared" si="26"/>
        <v>0</v>
      </c>
      <c r="M156" s="134">
        <f t="shared" si="27"/>
        <v>0</v>
      </c>
      <c r="N156" s="135" t="s">
        <v>10</v>
      </c>
    </row>
    <row r="157" spans="1:14" ht="11" customHeight="1" x14ac:dyDescent="0.15">
      <c r="A157" s="129" t="s">
        <v>61</v>
      </c>
      <c r="B157" s="130"/>
      <c r="C157" s="131"/>
      <c r="D157" s="132"/>
      <c r="E157" s="131"/>
      <c r="F157" s="132"/>
      <c r="G157" s="131"/>
      <c r="H157" s="132"/>
      <c r="I157" s="131"/>
      <c r="J157" s="132"/>
      <c r="K157" s="131"/>
      <c r="L157" s="133">
        <f t="shared" si="26"/>
        <v>0</v>
      </c>
      <c r="M157" s="134">
        <f t="shared" si="27"/>
        <v>0</v>
      </c>
      <c r="N157" s="135" t="s">
        <v>10</v>
      </c>
    </row>
    <row r="158" spans="1:14" ht="11" customHeight="1" x14ac:dyDescent="0.15">
      <c r="A158" s="129" t="s">
        <v>61</v>
      </c>
      <c r="B158" s="130"/>
      <c r="C158" s="131"/>
      <c r="D158" s="132"/>
      <c r="E158" s="131"/>
      <c r="F158" s="132"/>
      <c r="G158" s="131"/>
      <c r="H158" s="132"/>
      <c r="I158" s="131"/>
      <c r="J158" s="132"/>
      <c r="K158" s="131"/>
      <c r="L158" s="133">
        <f t="shared" si="26"/>
        <v>0</v>
      </c>
      <c r="M158" s="134">
        <f t="shared" si="27"/>
        <v>0</v>
      </c>
      <c r="N158" s="135" t="s">
        <v>10</v>
      </c>
    </row>
    <row r="159" spans="1:14" ht="11" customHeight="1" x14ac:dyDescent="0.15">
      <c r="A159" s="129" t="s">
        <v>62</v>
      </c>
      <c r="B159" s="130"/>
      <c r="C159" s="131"/>
      <c r="D159" s="132"/>
      <c r="E159" s="131"/>
      <c r="F159" s="132"/>
      <c r="G159" s="131"/>
      <c r="H159" s="132"/>
      <c r="I159" s="131"/>
      <c r="J159" s="132"/>
      <c r="K159" s="131"/>
      <c r="L159" s="133">
        <f t="shared" si="26"/>
        <v>0</v>
      </c>
      <c r="M159" s="134">
        <f t="shared" si="27"/>
        <v>0</v>
      </c>
      <c r="N159" s="135" t="s">
        <v>10</v>
      </c>
    </row>
    <row r="160" spans="1:14" ht="11" customHeight="1" x14ac:dyDescent="0.15">
      <c r="A160" s="129" t="s">
        <v>124</v>
      </c>
      <c r="B160" s="130"/>
      <c r="C160" s="131"/>
      <c r="D160" s="132"/>
      <c r="E160" s="131"/>
      <c r="F160" s="132"/>
      <c r="G160" s="131"/>
      <c r="H160" s="132"/>
      <c r="I160" s="131"/>
      <c r="J160" s="132"/>
      <c r="K160" s="131"/>
      <c r="L160" s="133">
        <f t="shared" si="26"/>
        <v>0</v>
      </c>
      <c r="M160" s="134">
        <f t="shared" si="27"/>
        <v>0</v>
      </c>
      <c r="N160" s="135" t="s">
        <v>10</v>
      </c>
    </row>
    <row r="161" spans="1:14" ht="11" customHeight="1" x14ac:dyDescent="0.15">
      <c r="A161" s="129" t="s">
        <v>204</v>
      </c>
      <c r="B161" s="130"/>
      <c r="C161" s="131"/>
      <c r="D161" s="132"/>
      <c r="E161" s="131"/>
      <c r="F161" s="132"/>
      <c r="G161" s="131"/>
      <c r="H161" s="132"/>
      <c r="I161" s="131"/>
      <c r="J161" s="132"/>
      <c r="K161" s="131"/>
      <c r="L161" s="133">
        <f t="shared" si="26"/>
        <v>0</v>
      </c>
      <c r="M161" s="134">
        <f t="shared" si="27"/>
        <v>0</v>
      </c>
      <c r="N161" s="135" t="s">
        <v>10</v>
      </c>
    </row>
    <row r="162" spans="1:14" ht="11" customHeight="1" x14ac:dyDescent="0.15">
      <c r="A162" s="129" t="s">
        <v>125</v>
      </c>
      <c r="B162" s="130"/>
      <c r="C162" s="131"/>
      <c r="D162" s="132"/>
      <c r="E162" s="131"/>
      <c r="F162" s="132"/>
      <c r="G162" s="131"/>
      <c r="H162" s="132"/>
      <c r="I162" s="131"/>
      <c r="J162" s="132"/>
      <c r="K162" s="131"/>
      <c r="L162" s="133">
        <f t="shared" si="26"/>
        <v>0</v>
      </c>
      <c r="M162" s="134">
        <f t="shared" si="27"/>
        <v>0</v>
      </c>
      <c r="N162" s="135" t="s">
        <v>10</v>
      </c>
    </row>
    <row r="163" spans="1:14" ht="11" customHeight="1" x14ac:dyDescent="0.15">
      <c r="A163" s="129" t="s">
        <v>126</v>
      </c>
      <c r="B163" s="130"/>
      <c r="C163" s="131"/>
      <c r="D163" s="132"/>
      <c r="E163" s="131"/>
      <c r="F163" s="132"/>
      <c r="G163" s="131"/>
      <c r="H163" s="132"/>
      <c r="I163" s="131"/>
      <c r="J163" s="132"/>
      <c r="K163" s="131"/>
      <c r="L163" s="133">
        <f t="shared" si="26"/>
        <v>0</v>
      </c>
      <c r="M163" s="134">
        <f t="shared" si="27"/>
        <v>0</v>
      </c>
      <c r="N163" s="135" t="s">
        <v>10</v>
      </c>
    </row>
    <row r="164" spans="1:14" ht="11" customHeight="1" x14ac:dyDescent="0.15">
      <c r="A164" s="129" t="s">
        <v>127</v>
      </c>
      <c r="B164" s="130"/>
      <c r="C164" s="131"/>
      <c r="D164" s="132"/>
      <c r="E164" s="131"/>
      <c r="F164" s="132"/>
      <c r="G164" s="131"/>
      <c r="H164" s="132"/>
      <c r="I164" s="131"/>
      <c r="J164" s="132"/>
      <c r="K164" s="131"/>
      <c r="L164" s="133">
        <f t="shared" si="26"/>
        <v>0</v>
      </c>
      <c r="M164" s="134">
        <f t="shared" si="27"/>
        <v>0</v>
      </c>
      <c r="N164" s="135" t="s">
        <v>10</v>
      </c>
    </row>
    <row r="165" spans="1:14" ht="11" customHeight="1" x14ac:dyDescent="0.15">
      <c r="A165" s="129" t="s">
        <v>128</v>
      </c>
      <c r="B165" s="130"/>
      <c r="C165" s="131"/>
      <c r="D165" s="132"/>
      <c r="E165" s="131"/>
      <c r="F165" s="132"/>
      <c r="G165" s="131"/>
      <c r="H165" s="132"/>
      <c r="I165" s="131"/>
      <c r="J165" s="132"/>
      <c r="K165" s="131"/>
      <c r="L165" s="133">
        <f t="shared" si="26"/>
        <v>0</v>
      </c>
      <c r="M165" s="134">
        <f t="shared" si="27"/>
        <v>0</v>
      </c>
      <c r="N165" s="148" t="s">
        <v>10</v>
      </c>
    </row>
    <row r="166" spans="1:14" ht="11" customHeight="1" x14ac:dyDescent="0.15">
      <c r="A166" s="129" t="s">
        <v>129</v>
      </c>
      <c r="B166" s="130"/>
      <c r="C166" s="131"/>
      <c r="D166" s="132"/>
      <c r="E166" s="131"/>
      <c r="F166" s="132"/>
      <c r="G166" s="131"/>
      <c r="H166" s="132"/>
      <c r="I166" s="131"/>
      <c r="J166" s="132"/>
      <c r="K166" s="131"/>
      <c r="L166" s="133">
        <f t="shared" si="26"/>
        <v>0</v>
      </c>
      <c r="M166" s="134">
        <f t="shared" si="27"/>
        <v>0</v>
      </c>
      <c r="N166" s="148" t="s">
        <v>10</v>
      </c>
    </row>
    <row r="167" spans="1:14" ht="11" customHeight="1" x14ac:dyDescent="0.15">
      <c r="A167" s="129" t="s">
        <v>130</v>
      </c>
      <c r="B167" s="130"/>
      <c r="C167" s="131"/>
      <c r="D167" s="132"/>
      <c r="E167" s="131"/>
      <c r="F167" s="132"/>
      <c r="G167" s="131"/>
      <c r="H167" s="132"/>
      <c r="I167" s="131"/>
      <c r="J167" s="132"/>
      <c r="K167" s="131"/>
      <c r="L167" s="133">
        <f t="shared" si="26"/>
        <v>0</v>
      </c>
      <c r="M167" s="134">
        <f t="shared" si="27"/>
        <v>0</v>
      </c>
      <c r="N167" s="148" t="s">
        <v>10</v>
      </c>
    </row>
    <row r="168" spans="1:14" ht="11" customHeight="1" x14ac:dyDescent="0.15">
      <c r="A168" s="129"/>
      <c r="B168" s="130"/>
      <c r="C168" s="131"/>
      <c r="D168" s="132"/>
      <c r="E168" s="131"/>
      <c r="F168" s="132"/>
      <c r="G168" s="131"/>
      <c r="H168" s="132"/>
      <c r="I168" s="131"/>
      <c r="J168" s="132"/>
      <c r="K168" s="131"/>
      <c r="L168" s="133">
        <f t="shared" si="26"/>
        <v>0</v>
      </c>
      <c r="M168" s="134">
        <f t="shared" si="27"/>
        <v>0</v>
      </c>
      <c r="N168" s="148" t="s">
        <v>10</v>
      </c>
    </row>
    <row r="169" spans="1:14" ht="11" customHeight="1" x14ac:dyDescent="0.15">
      <c r="A169" s="129"/>
      <c r="B169" s="130"/>
      <c r="C169" s="131"/>
      <c r="D169" s="132"/>
      <c r="E169" s="131"/>
      <c r="F169" s="132"/>
      <c r="G169" s="131"/>
      <c r="H169" s="132"/>
      <c r="I169" s="131"/>
      <c r="J169" s="132"/>
      <c r="K169" s="131"/>
      <c r="L169" s="133">
        <f t="shared" si="26"/>
        <v>0</v>
      </c>
      <c r="M169" s="134">
        <f t="shared" si="27"/>
        <v>0</v>
      </c>
      <c r="N169" s="135"/>
    </row>
    <row r="170" spans="1:14" ht="11" customHeight="1" x14ac:dyDescent="0.15">
      <c r="A170" s="129"/>
      <c r="B170" s="130"/>
      <c r="C170" s="131"/>
      <c r="D170" s="132"/>
      <c r="E170" s="131"/>
      <c r="F170" s="132"/>
      <c r="G170" s="131"/>
      <c r="H170" s="132"/>
      <c r="I170" s="131"/>
      <c r="J170" s="132"/>
      <c r="K170" s="131"/>
      <c r="L170" s="133">
        <f t="shared" si="26"/>
        <v>0</v>
      </c>
      <c r="M170" s="134">
        <f t="shared" si="27"/>
        <v>0</v>
      </c>
      <c r="N170" s="135"/>
    </row>
    <row r="171" spans="1:14" ht="11" customHeight="1" x14ac:dyDescent="0.15">
      <c r="A171" s="129"/>
      <c r="B171" s="130"/>
      <c r="C171" s="131"/>
      <c r="D171" s="132"/>
      <c r="E171" s="131"/>
      <c r="F171" s="132"/>
      <c r="G171" s="131"/>
      <c r="H171" s="132"/>
      <c r="I171" s="131"/>
      <c r="J171" s="132"/>
      <c r="K171" s="131"/>
      <c r="L171" s="133">
        <f t="shared" si="26"/>
        <v>0</v>
      </c>
      <c r="M171" s="134">
        <f t="shared" si="27"/>
        <v>0</v>
      </c>
      <c r="N171" s="135"/>
    </row>
    <row r="172" spans="1:14" ht="11" customHeight="1" x14ac:dyDescent="0.15">
      <c r="A172" s="129"/>
      <c r="B172" s="130"/>
      <c r="C172" s="131"/>
      <c r="D172" s="132"/>
      <c r="E172" s="131"/>
      <c r="F172" s="132"/>
      <c r="G172" s="131"/>
      <c r="H172" s="132"/>
      <c r="I172" s="131"/>
      <c r="J172" s="132"/>
      <c r="K172" s="131"/>
      <c r="L172" s="133">
        <f t="shared" si="26"/>
        <v>0</v>
      </c>
      <c r="M172" s="134">
        <f t="shared" si="27"/>
        <v>0</v>
      </c>
      <c r="N172" s="135"/>
    </row>
    <row r="173" spans="1:14" ht="11" customHeight="1" x14ac:dyDescent="0.15">
      <c r="A173" s="136" t="s">
        <v>11</v>
      </c>
      <c r="B173" s="137">
        <f>SUM(B151:B172)</f>
        <v>0</v>
      </c>
      <c r="C173" s="138">
        <f>SUMPRODUCT(B151:B172,C151:C172)</f>
        <v>0</v>
      </c>
      <c r="D173" s="137">
        <f>SUM(D151:D172)</f>
        <v>0</v>
      </c>
      <c r="E173" s="138">
        <f>SUMPRODUCT(D151:D172,E151:E172)</f>
        <v>0</v>
      </c>
      <c r="F173" s="137">
        <f>SUM(F151:F172)</f>
        <v>0</v>
      </c>
      <c r="G173" s="138">
        <f>SUMPRODUCT(F151:F172,G151:G172)</f>
        <v>0</v>
      </c>
      <c r="H173" s="137">
        <f>SUM(H151:H172)</f>
        <v>0</v>
      </c>
      <c r="I173" s="138">
        <f>SUMPRODUCT(H151:H172,I151:I172)</f>
        <v>0</v>
      </c>
      <c r="J173" s="149">
        <f>SUM(J151:J172)</f>
        <v>0</v>
      </c>
      <c r="K173" s="150">
        <f>SUMPRODUCT(J151:J172,K151:K172)</f>
        <v>0</v>
      </c>
      <c r="L173" s="166">
        <f>SUM(L151:L172)</f>
        <v>0</v>
      </c>
      <c r="M173" s="167">
        <f>SUM(M151:M172)</f>
        <v>0</v>
      </c>
      <c r="N173" s="48"/>
    </row>
    <row r="174" spans="1:14" ht="11" customHeight="1" x14ac:dyDescent="0.15">
      <c r="A174" s="371" t="s">
        <v>12</v>
      </c>
      <c r="B174" s="365"/>
      <c r="C174" s="365"/>
      <c r="D174" s="365"/>
      <c r="E174" s="365"/>
      <c r="F174" s="365"/>
      <c r="G174" s="365"/>
      <c r="H174" s="365"/>
      <c r="I174" s="365"/>
      <c r="J174" s="365"/>
      <c r="K174" s="365"/>
      <c r="L174" s="365"/>
      <c r="M174" s="365"/>
      <c r="N174" s="48"/>
    </row>
    <row r="175" spans="1:14" ht="24" customHeight="1" x14ac:dyDescent="0.15">
      <c r="A175" s="365"/>
      <c r="B175" s="365"/>
      <c r="C175" s="365"/>
      <c r="D175" s="365"/>
      <c r="E175" s="365"/>
      <c r="F175" s="365"/>
      <c r="G175" s="365"/>
      <c r="H175" s="365"/>
      <c r="I175" s="365"/>
      <c r="J175" s="365"/>
      <c r="K175" s="365"/>
      <c r="L175" s="365"/>
      <c r="M175" s="365"/>
      <c r="N175" s="48"/>
    </row>
    <row r="176" spans="1:14" ht="11" customHeight="1" x14ac:dyDescent="0.15">
      <c r="A176" s="182" t="s">
        <v>63</v>
      </c>
      <c r="B176" s="119" t="s">
        <v>0</v>
      </c>
      <c r="C176" s="120" t="s">
        <v>1</v>
      </c>
      <c r="D176" s="121" t="s">
        <v>2</v>
      </c>
      <c r="E176" s="120" t="s">
        <v>1</v>
      </c>
      <c r="F176" s="121" t="s">
        <v>3</v>
      </c>
      <c r="G176" s="120" t="s">
        <v>1</v>
      </c>
      <c r="H176" s="121" t="s">
        <v>4</v>
      </c>
      <c r="I176" s="120" t="s">
        <v>1</v>
      </c>
      <c r="J176" s="121" t="s">
        <v>5</v>
      </c>
      <c r="K176" s="120" t="s">
        <v>1</v>
      </c>
      <c r="L176" s="122" t="s">
        <v>6</v>
      </c>
      <c r="M176" s="123" t="s">
        <v>7</v>
      </c>
      <c r="N176" s="139" t="s">
        <v>8</v>
      </c>
    </row>
    <row r="177" spans="1:14" ht="11" customHeight="1" x14ac:dyDescent="0.15">
      <c r="A177" s="6" t="s">
        <v>131</v>
      </c>
      <c r="B177" s="61"/>
      <c r="C177" s="64"/>
      <c r="D177" s="63"/>
      <c r="E177" s="64"/>
      <c r="F177" s="63"/>
      <c r="G177" s="64"/>
      <c r="H177" s="63"/>
      <c r="I177" s="64"/>
      <c r="J177" s="63"/>
      <c r="K177" s="64"/>
      <c r="L177" s="66">
        <f t="shared" ref="L177:L191" si="28">B177+D177+F177+H177+J177</f>
        <v>0</v>
      </c>
      <c r="M177" s="67">
        <f t="shared" ref="M177:M191" si="29">(B177*C177)+(D177*E177)+(F177*G177)+(H177*I177)+(J177*K177)</f>
        <v>0</v>
      </c>
      <c r="N177" s="65" t="s">
        <v>10</v>
      </c>
    </row>
    <row r="178" spans="1:14" ht="11" customHeight="1" x14ac:dyDescent="0.15">
      <c r="A178" s="6" t="s">
        <v>132</v>
      </c>
      <c r="B178" s="61"/>
      <c r="C178" s="64"/>
      <c r="D178" s="63"/>
      <c r="E178" s="64"/>
      <c r="F178" s="63"/>
      <c r="G178" s="64"/>
      <c r="H178" s="63"/>
      <c r="I178" s="64"/>
      <c r="J178" s="63"/>
      <c r="K178" s="64"/>
      <c r="L178" s="66">
        <f t="shared" si="28"/>
        <v>0</v>
      </c>
      <c r="M178" s="67">
        <f t="shared" si="29"/>
        <v>0</v>
      </c>
      <c r="N178" s="65" t="s">
        <v>10</v>
      </c>
    </row>
    <row r="179" spans="1:14" ht="11" customHeight="1" x14ac:dyDescent="0.15">
      <c r="A179" s="6" t="s">
        <v>133</v>
      </c>
      <c r="B179" s="61"/>
      <c r="C179" s="64"/>
      <c r="D179" s="63"/>
      <c r="E179" s="64"/>
      <c r="F179" s="63"/>
      <c r="G179" s="64"/>
      <c r="H179" s="63"/>
      <c r="I179" s="64"/>
      <c r="J179" s="63"/>
      <c r="K179" s="64"/>
      <c r="L179" s="66">
        <f t="shared" si="28"/>
        <v>0</v>
      </c>
      <c r="M179" s="67">
        <f t="shared" si="29"/>
        <v>0</v>
      </c>
      <c r="N179" s="65" t="s">
        <v>10</v>
      </c>
    </row>
    <row r="180" spans="1:14" ht="11" customHeight="1" x14ac:dyDescent="0.15">
      <c r="A180" s="6" t="s">
        <v>134</v>
      </c>
      <c r="B180" s="61"/>
      <c r="C180" s="64"/>
      <c r="D180" s="63"/>
      <c r="E180" s="64"/>
      <c r="F180" s="63"/>
      <c r="G180" s="64"/>
      <c r="H180" s="63"/>
      <c r="I180" s="64"/>
      <c r="J180" s="63"/>
      <c r="K180" s="64"/>
      <c r="L180" s="66">
        <f t="shared" si="28"/>
        <v>0</v>
      </c>
      <c r="M180" s="67">
        <f t="shared" si="29"/>
        <v>0</v>
      </c>
      <c r="N180" s="65" t="s">
        <v>10</v>
      </c>
    </row>
    <row r="181" spans="1:14" ht="11" customHeight="1" x14ac:dyDescent="0.15">
      <c r="A181" s="6" t="s">
        <v>64</v>
      </c>
      <c r="B181" s="61"/>
      <c r="C181" s="64"/>
      <c r="D181" s="63"/>
      <c r="E181" s="64"/>
      <c r="F181" s="63"/>
      <c r="G181" s="64"/>
      <c r="H181" s="63"/>
      <c r="I181" s="64"/>
      <c r="J181" s="63"/>
      <c r="K181" s="64"/>
      <c r="L181" s="66">
        <f t="shared" si="28"/>
        <v>0</v>
      </c>
      <c r="M181" s="67">
        <f t="shared" si="29"/>
        <v>0</v>
      </c>
      <c r="N181" s="65" t="s">
        <v>10</v>
      </c>
    </row>
    <row r="182" spans="1:14" ht="11" customHeight="1" x14ac:dyDescent="0.15">
      <c r="A182" s="6" t="s">
        <v>195</v>
      </c>
      <c r="B182" s="61"/>
      <c r="C182" s="64"/>
      <c r="D182" s="63"/>
      <c r="E182" s="64"/>
      <c r="F182" s="63"/>
      <c r="G182" s="64"/>
      <c r="H182" s="63"/>
      <c r="I182" s="64"/>
      <c r="J182" s="63"/>
      <c r="K182" s="64"/>
      <c r="L182" s="66">
        <f t="shared" si="28"/>
        <v>0</v>
      </c>
      <c r="M182" s="67">
        <f t="shared" si="29"/>
        <v>0</v>
      </c>
      <c r="N182" s="65" t="s">
        <v>10</v>
      </c>
    </row>
    <row r="183" spans="1:14" ht="11" customHeight="1" x14ac:dyDescent="0.15">
      <c r="A183" s="6" t="s">
        <v>135</v>
      </c>
      <c r="B183" s="61"/>
      <c r="C183" s="64"/>
      <c r="D183" s="63"/>
      <c r="E183" s="64"/>
      <c r="F183" s="63"/>
      <c r="G183" s="64"/>
      <c r="H183" s="63"/>
      <c r="I183" s="64"/>
      <c r="J183" s="63"/>
      <c r="K183" s="64"/>
      <c r="L183" s="66">
        <f t="shared" si="28"/>
        <v>0</v>
      </c>
      <c r="M183" s="67">
        <f t="shared" si="29"/>
        <v>0</v>
      </c>
      <c r="N183" s="65" t="s">
        <v>10</v>
      </c>
    </row>
    <row r="184" spans="1:14" ht="11" customHeight="1" x14ac:dyDescent="0.15">
      <c r="A184" s="6" t="s">
        <v>196</v>
      </c>
      <c r="B184" s="61"/>
      <c r="C184" s="64"/>
      <c r="D184" s="63"/>
      <c r="E184" s="64"/>
      <c r="F184" s="63"/>
      <c r="G184" s="64"/>
      <c r="H184" s="63"/>
      <c r="I184" s="64"/>
      <c r="J184" s="63"/>
      <c r="K184" s="64"/>
      <c r="L184" s="66">
        <f t="shared" si="28"/>
        <v>0</v>
      </c>
      <c r="M184" s="67">
        <f t="shared" si="29"/>
        <v>0</v>
      </c>
      <c r="N184" s="65" t="s">
        <v>10</v>
      </c>
    </row>
    <row r="185" spans="1:14" ht="11" customHeight="1" x14ac:dyDescent="0.15">
      <c r="A185" s="6" t="s">
        <v>136</v>
      </c>
      <c r="B185" s="61"/>
      <c r="C185" s="64"/>
      <c r="D185" s="63"/>
      <c r="E185" s="64"/>
      <c r="F185" s="63"/>
      <c r="G185" s="64"/>
      <c r="H185" s="63"/>
      <c r="I185" s="64"/>
      <c r="J185" s="63"/>
      <c r="K185" s="64"/>
      <c r="L185" s="66">
        <f t="shared" si="28"/>
        <v>0</v>
      </c>
      <c r="M185" s="67">
        <f t="shared" si="29"/>
        <v>0</v>
      </c>
      <c r="N185" s="65" t="s">
        <v>65</v>
      </c>
    </row>
    <row r="186" spans="1:14" ht="11" customHeight="1" x14ac:dyDescent="0.15">
      <c r="A186" s="6" t="s">
        <v>137</v>
      </c>
      <c r="B186" s="61"/>
      <c r="C186" s="64"/>
      <c r="D186" s="63"/>
      <c r="E186" s="64"/>
      <c r="F186" s="63"/>
      <c r="G186" s="64"/>
      <c r="H186" s="63"/>
      <c r="I186" s="64"/>
      <c r="J186" s="63"/>
      <c r="K186" s="64"/>
      <c r="L186" s="66">
        <f t="shared" si="28"/>
        <v>0</v>
      </c>
      <c r="M186" s="67">
        <f t="shared" si="29"/>
        <v>0</v>
      </c>
      <c r="N186" s="65" t="s">
        <v>65</v>
      </c>
    </row>
    <row r="187" spans="1:14" ht="11" customHeight="1" x14ac:dyDescent="0.15">
      <c r="A187" s="6"/>
      <c r="B187" s="61"/>
      <c r="C187" s="64"/>
      <c r="D187" s="63"/>
      <c r="E187" s="64"/>
      <c r="F187" s="63"/>
      <c r="G187" s="64"/>
      <c r="H187" s="63"/>
      <c r="I187" s="64"/>
      <c r="J187" s="63"/>
      <c r="K187" s="64"/>
      <c r="L187" s="66">
        <f t="shared" si="28"/>
        <v>0</v>
      </c>
      <c r="M187" s="67">
        <f t="shared" si="29"/>
        <v>0</v>
      </c>
      <c r="N187" s="65"/>
    </row>
    <row r="188" spans="1:14" ht="11" customHeight="1" x14ac:dyDescent="0.15">
      <c r="A188" s="6"/>
      <c r="B188" s="61"/>
      <c r="C188" s="64"/>
      <c r="D188" s="63"/>
      <c r="E188" s="64"/>
      <c r="F188" s="63"/>
      <c r="G188" s="64"/>
      <c r="H188" s="63"/>
      <c r="I188" s="64"/>
      <c r="J188" s="63"/>
      <c r="K188" s="64"/>
      <c r="L188" s="66">
        <f t="shared" si="28"/>
        <v>0</v>
      </c>
      <c r="M188" s="67">
        <f t="shared" si="29"/>
        <v>0</v>
      </c>
      <c r="N188" s="65"/>
    </row>
    <row r="189" spans="1:14" ht="11" customHeight="1" x14ac:dyDescent="0.15">
      <c r="A189" s="6"/>
      <c r="B189" s="61"/>
      <c r="C189" s="64"/>
      <c r="D189" s="63"/>
      <c r="E189" s="64"/>
      <c r="F189" s="63"/>
      <c r="G189" s="64"/>
      <c r="H189" s="63"/>
      <c r="I189" s="64"/>
      <c r="J189" s="63"/>
      <c r="K189" s="64"/>
      <c r="L189" s="66">
        <f t="shared" si="28"/>
        <v>0</v>
      </c>
      <c r="M189" s="67">
        <f t="shared" si="29"/>
        <v>0</v>
      </c>
      <c r="N189" s="65"/>
    </row>
    <row r="190" spans="1:14" ht="11" customHeight="1" x14ac:dyDescent="0.15">
      <c r="A190" s="6"/>
      <c r="B190" s="61"/>
      <c r="C190" s="64"/>
      <c r="D190" s="63"/>
      <c r="E190" s="64"/>
      <c r="F190" s="63"/>
      <c r="G190" s="64"/>
      <c r="H190" s="63"/>
      <c r="I190" s="64"/>
      <c r="J190" s="63"/>
      <c r="K190" s="64"/>
      <c r="L190" s="66">
        <f t="shared" si="28"/>
        <v>0</v>
      </c>
      <c r="M190" s="67">
        <f t="shared" si="29"/>
        <v>0</v>
      </c>
      <c r="N190" s="65"/>
    </row>
    <row r="191" spans="1:14" ht="11" customHeight="1" x14ac:dyDescent="0.15">
      <c r="A191" s="6"/>
      <c r="B191" s="61"/>
      <c r="C191" s="64"/>
      <c r="D191" s="63"/>
      <c r="E191" s="64"/>
      <c r="F191" s="63"/>
      <c r="G191" s="64"/>
      <c r="H191" s="63"/>
      <c r="I191" s="64"/>
      <c r="J191" s="63"/>
      <c r="K191" s="64"/>
      <c r="L191" s="66">
        <f t="shared" si="28"/>
        <v>0</v>
      </c>
      <c r="M191" s="67">
        <f t="shared" si="29"/>
        <v>0</v>
      </c>
      <c r="N191" s="65"/>
    </row>
    <row r="192" spans="1:14" ht="11" customHeight="1" x14ac:dyDescent="0.15">
      <c r="A192" s="7" t="s">
        <v>11</v>
      </c>
      <c r="B192" s="8">
        <f>SUM(B177:B191)</f>
        <v>0</v>
      </c>
      <c r="C192" s="9">
        <f>SUMPRODUCT(B177:B191,C177:C191)</f>
        <v>0</v>
      </c>
      <c r="D192" s="8">
        <f>SUM(D177:D191)</f>
        <v>0</v>
      </c>
      <c r="E192" s="9">
        <f>SUMPRODUCT(D177:D191,E177:E191)</f>
        <v>0</v>
      </c>
      <c r="F192" s="8">
        <f>SUM(F177:F191)</f>
        <v>0</v>
      </c>
      <c r="G192" s="9">
        <f>SUMPRODUCT(F177:F191,G177:G191)</f>
        <v>0</v>
      </c>
      <c r="H192" s="8">
        <f>SUM(H177:H191)</f>
        <v>0</v>
      </c>
      <c r="I192" s="9">
        <f>SUMPRODUCT(H177:H191,I177:I191)</f>
        <v>0</v>
      </c>
      <c r="J192" s="8">
        <f>SUM(J177:J191)</f>
        <v>0</v>
      </c>
      <c r="K192" s="9">
        <f>SUMPRODUCT(J177:J191,K177:K191)</f>
        <v>0</v>
      </c>
      <c r="L192" s="170">
        <f>SUM(L177:L191)</f>
        <v>0</v>
      </c>
      <c r="M192" s="171">
        <f>SUM(M177:M191)</f>
        <v>0</v>
      </c>
      <c r="N192" s="46"/>
    </row>
    <row r="193" spans="1:14" ht="11" customHeight="1" x14ac:dyDescent="0.15">
      <c r="A193" s="364" t="s">
        <v>12</v>
      </c>
      <c r="B193" s="361"/>
      <c r="C193" s="361"/>
      <c r="D193" s="361"/>
      <c r="E193" s="361"/>
      <c r="F193" s="361"/>
      <c r="G193" s="361"/>
      <c r="H193" s="361"/>
      <c r="I193" s="361"/>
      <c r="J193" s="361"/>
      <c r="K193" s="361"/>
      <c r="L193" s="361"/>
      <c r="M193" s="361"/>
      <c r="N193" s="48"/>
    </row>
    <row r="194" spans="1:14" ht="54" customHeight="1" x14ac:dyDescent="0.15">
      <c r="A194" s="362"/>
      <c r="B194" s="363"/>
      <c r="C194" s="363"/>
      <c r="D194" s="363"/>
      <c r="E194" s="363"/>
      <c r="F194" s="363"/>
      <c r="G194" s="363"/>
      <c r="H194" s="363"/>
      <c r="I194" s="363"/>
      <c r="J194" s="363"/>
      <c r="K194" s="363"/>
      <c r="L194" s="365"/>
      <c r="M194" s="365"/>
      <c r="N194" s="48"/>
    </row>
    <row r="195" spans="1:14" ht="11" customHeight="1" x14ac:dyDescent="0.15">
      <c r="A195" s="185" t="s">
        <v>67</v>
      </c>
      <c r="B195" s="2" t="s">
        <v>0</v>
      </c>
      <c r="C195" s="49" t="s">
        <v>1</v>
      </c>
      <c r="D195" s="50" t="s">
        <v>2</v>
      </c>
      <c r="E195" s="49" t="s">
        <v>1</v>
      </c>
      <c r="F195" s="50" t="s">
        <v>3</v>
      </c>
      <c r="G195" s="49" t="s">
        <v>1</v>
      </c>
      <c r="H195" s="50" t="s">
        <v>4</v>
      </c>
      <c r="I195" s="49" t="s">
        <v>1</v>
      </c>
      <c r="J195" s="50" t="s">
        <v>5</v>
      </c>
      <c r="K195" s="49" t="s">
        <v>1</v>
      </c>
      <c r="L195" s="84" t="s">
        <v>6</v>
      </c>
      <c r="M195" s="78" t="s">
        <v>7</v>
      </c>
      <c r="N195" s="79" t="s">
        <v>8</v>
      </c>
    </row>
    <row r="196" spans="1:14" ht="11" customHeight="1" x14ac:dyDescent="0.15">
      <c r="A196" s="6" t="s">
        <v>138</v>
      </c>
      <c r="B196" s="61"/>
      <c r="C196" s="64"/>
      <c r="D196" s="63"/>
      <c r="E196" s="64"/>
      <c r="F196" s="63"/>
      <c r="G196" s="64"/>
      <c r="H196" s="63"/>
      <c r="I196" s="64"/>
      <c r="J196" s="63"/>
      <c r="K196" s="64"/>
      <c r="L196" s="66">
        <f t="shared" ref="L196:L230" si="30">B196+D196+F196+H196+J196</f>
        <v>0</v>
      </c>
      <c r="M196" s="67">
        <f t="shared" ref="M196:M230" si="31">(B196*C196)+(D196*E196)+(F196*G196)+(H196*I196)+(J196*K196)</f>
        <v>0</v>
      </c>
      <c r="N196" s="65" t="s">
        <v>10</v>
      </c>
    </row>
    <row r="197" spans="1:14" ht="11" customHeight="1" x14ac:dyDescent="0.15">
      <c r="A197" s="19" t="s">
        <v>68</v>
      </c>
      <c r="B197" s="61"/>
      <c r="C197" s="64"/>
      <c r="D197" s="63"/>
      <c r="E197" s="64"/>
      <c r="F197" s="63"/>
      <c r="G197" s="64"/>
      <c r="H197" s="63"/>
      <c r="I197" s="64"/>
      <c r="J197" s="63"/>
      <c r="K197" s="64"/>
      <c r="L197" s="66">
        <f t="shared" si="30"/>
        <v>0</v>
      </c>
      <c r="M197" s="67">
        <f t="shared" si="31"/>
        <v>0</v>
      </c>
      <c r="N197" s="65" t="s">
        <v>10</v>
      </c>
    </row>
    <row r="198" spans="1:14" ht="11" customHeight="1" x14ac:dyDescent="0.15">
      <c r="A198" s="6" t="s">
        <v>139</v>
      </c>
      <c r="B198" s="61"/>
      <c r="C198" s="64"/>
      <c r="D198" s="63"/>
      <c r="E198" s="64"/>
      <c r="F198" s="63"/>
      <c r="G198" s="64"/>
      <c r="H198" s="63"/>
      <c r="I198" s="64"/>
      <c r="J198" s="63"/>
      <c r="K198" s="64"/>
      <c r="L198" s="66">
        <f t="shared" si="30"/>
        <v>0</v>
      </c>
      <c r="M198" s="67">
        <f t="shared" si="31"/>
        <v>0</v>
      </c>
      <c r="N198" s="65" t="s">
        <v>10</v>
      </c>
    </row>
    <row r="199" spans="1:14" ht="11" customHeight="1" x14ac:dyDescent="0.15">
      <c r="A199" s="6" t="s">
        <v>69</v>
      </c>
      <c r="B199" s="61"/>
      <c r="C199" s="64"/>
      <c r="D199" s="63"/>
      <c r="E199" s="64"/>
      <c r="F199" s="63"/>
      <c r="G199" s="64"/>
      <c r="H199" s="63"/>
      <c r="I199" s="64"/>
      <c r="J199" s="63"/>
      <c r="K199" s="64"/>
      <c r="L199" s="66">
        <f t="shared" si="30"/>
        <v>0</v>
      </c>
      <c r="M199" s="67">
        <f t="shared" si="31"/>
        <v>0</v>
      </c>
      <c r="N199" s="65" t="s">
        <v>10</v>
      </c>
    </row>
    <row r="200" spans="1:14" ht="11" customHeight="1" x14ac:dyDescent="0.15">
      <c r="A200" s="6" t="s">
        <v>70</v>
      </c>
      <c r="B200" s="61"/>
      <c r="C200" s="64"/>
      <c r="D200" s="63"/>
      <c r="E200" s="64"/>
      <c r="F200" s="63"/>
      <c r="G200" s="64"/>
      <c r="H200" s="63"/>
      <c r="I200" s="64"/>
      <c r="J200" s="63"/>
      <c r="K200" s="64"/>
      <c r="L200" s="66">
        <f t="shared" si="30"/>
        <v>0</v>
      </c>
      <c r="M200" s="67">
        <f t="shared" si="31"/>
        <v>0</v>
      </c>
      <c r="N200" s="65" t="s">
        <v>10</v>
      </c>
    </row>
    <row r="201" spans="1:14" ht="11" customHeight="1" x14ac:dyDescent="0.15">
      <c r="A201" s="6" t="s">
        <v>140</v>
      </c>
      <c r="B201" s="61"/>
      <c r="C201" s="64"/>
      <c r="D201" s="63"/>
      <c r="E201" s="64"/>
      <c r="F201" s="63"/>
      <c r="G201" s="64"/>
      <c r="H201" s="63"/>
      <c r="I201" s="64"/>
      <c r="J201" s="63"/>
      <c r="K201" s="64"/>
      <c r="L201" s="66">
        <f t="shared" si="30"/>
        <v>0</v>
      </c>
      <c r="M201" s="67">
        <f t="shared" si="31"/>
        <v>0</v>
      </c>
      <c r="N201" s="65" t="s">
        <v>10</v>
      </c>
    </row>
    <row r="202" spans="1:14" ht="11" customHeight="1" x14ac:dyDescent="0.15">
      <c r="A202" s="6" t="s">
        <v>141</v>
      </c>
      <c r="B202" s="61"/>
      <c r="C202" s="64"/>
      <c r="D202" s="63"/>
      <c r="E202" s="64"/>
      <c r="F202" s="63"/>
      <c r="G202" s="64"/>
      <c r="H202" s="63"/>
      <c r="I202" s="64"/>
      <c r="J202" s="63"/>
      <c r="K202" s="64"/>
      <c r="L202" s="66">
        <f t="shared" si="30"/>
        <v>0</v>
      </c>
      <c r="M202" s="67">
        <f t="shared" si="31"/>
        <v>0</v>
      </c>
      <c r="N202" s="65" t="s">
        <v>10</v>
      </c>
    </row>
    <row r="203" spans="1:14" ht="11" customHeight="1" x14ac:dyDescent="0.15">
      <c r="A203" s="6" t="s">
        <v>71</v>
      </c>
      <c r="B203" s="61"/>
      <c r="C203" s="64"/>
      <c r="D203" s="63"/>
      <c r="E203" s="64"/>
      <c r="F203" s="63"/>
      <c r="G203" s="64"/>
      <c r="H203" s="63"/>
      <c r="I203" s="64"/>
      <c r="J203" s="63"/>
      <c r="K203" s="64"/>
      <c r="L203" s="66">
        <f t="shared" si="30"/>
        <v>0</v>
      </c>
      <c r="M203" s="67">
        <f t="shared" si="31"/>
        <v>0</v>
      </c>
      <c r="N203" s="65" t="s">
        <v>10</v>
      </c>
    </row>
    <row r="204" spans="1:14" ht="11" customHeight="1" x14ac:dyDescent="0.15">
      <c r="A204" s="6" t="s">
        <v>142</v>
      </c>
      <c r="B204" s="61"/>
      <c r="C204" s="64"/>
      <c r="D204" s="63"/>
      <c r="E204" s="64"/>
      <c r="F204" s="63"/>
      <c r="G204" s="64"/>
      <c r="H204" s="63"/>
      <c r="I204" s="64"/>
      <c r="J204" s="63"/>
      <c r="K204" s="64"/>
      <c r="L204" s="66">
        <f t="shared" si="30"/>
        <v>0</v>
      </c>
      <c r="M204" s="67">
        <f t="shared" si="31"/>
        <v>0</v>
      </c>
      <c r="N204" s="65" t="s">
        <v>10</v>
      </c>
    </row>
    <row r="205" spans="1:14" ht="11" customHeight="1" x14ac:dyDescent="0.15">
      <c r="A205" s="6" t="s">
        <v>143</v>
      </c>
      <c r="B205" s="61"/>
      <c r="C205" s="64"/>
      <c r="D205" s="63"/>
      <c r="E205" s="64"/>
      <c r="F205" s="63"/>
      <c r="G205" s="64"/>
      <c r="H205" s="63"/>
      <c r="I205" s="64"/>
      <c r="J205" s="63"/>
      <c r="K205" s="64"/>
      <c r="L205" s="66">
        <f t="shared" si="30"/>
        <v>0</v>
      </c>
      <c r="M205" s="67">
        <f t="shared" si="31"/>
        <v>0</v>
      </c>
      <c r="N205" s="65" t="s">
        <v>10</v>
      </c>
    </row>
    <row r="206" spans="1:14" ht="11" customHeight="1" x14ac:dyDescent="0.15">
      <c r="A206" s="6" t="s">
        <v>144</v>
      </c>
      <c r="B206" s="61"/>
      <c r="C206" s="64"/>
      <c r="D206" s="63"/>
      <c r="E206" s="64"/>
      <c r="F206" s="63"/>
      <c r="G206" s="64"/>
      <c r="H206" s="63"/>
      <c r="I206" s="64"/>
      <c r="J206" s="63"/>
      <c r="K206" s="64"/>
      <c r="L206" s="66">
        <f t="shared" si="30"/>
        <v>0</v>
      </c>
      <c r="M206" s="67">
        <f t="shared" si="31"/>
        <v>0</v>
      </c>
      <c r="N206" s="65" t="s">
        <v>10</v>
      </c>
    </row>
    <row r="207" spans="1:14" ht="11" customHeight="1" x14ac:dyDescent="0.15">
      <c r="A207" s="6" t="s">
        <v>145</v>
      </c>
      <c r="B207" s="61"/>
      <c r="C207" s="64"/>
      <c r="D207" s="63"/>
      <c r="E207" s="64"/>
      <c r="F207" s="63"/>
      <c r="G207" s="64"/>
      <c r="H207" s="63"/>
      <c r="I207" s="64"/>
      <c r="J207" s="63"/>
      <c r="K207" s="64"/>
      <c r="L207" s="66">
        <f t="shared" si="30"/>
        <v>0</v>
      </c>
      <c r="M207" s="67">
        <f t="shared" si="31"/>
        <v>0</v>
      </c>
      <c r="N207" s="65" t="s">
        <v>10</v>
      </c>
    </row>
    <row r="208" spans="1:14" ht="11" customHeight="1" x14ac:dyDescent="0.15">
      <c r="A208" s="6" t="s">
        <v>72</v>
      </c>
      <c r="B208" s="61"/>
      <c r="C208" s="64"/>
      <c r="D208" s="63"/>
      <c r="E208" s="64"/>
      <c r="F208" s="63"/>
      <c r="G208" s="64"/>
      <c r="H208" s="63"/>
      <c r="I208" s="64"/>
      <c r="J208" s="63"/>
      <c r="K208" s="64"/>
      <c r="L208" s="66">
        <f t="shared" si="30"/>
        <v>0</v>
      </c>
      <c r="M208" s="67">
        <f t="shared" si="31"/>
        <v>0</v>
      </c>
      <c r="N208" s="65" t="s">
        <v>10</v>
      </c>
    </row>
    <row r="209" spans="1:14" ht="11" customHeight="1" x14ac:dyDescent="0.15">
      <c r="A209" s="6" t="s">
        <v>146</v>
      </c>
      <c r="B209" s="61"/>
      <c r="C209" s="64"/>
      <c r="D209" s="63"/>
      <c r="E209" s="64"/>
      <c r="F209" s="63"/>
      <c r="G209" s="64"/>
      <c r="H209" s="63"/>
      <c r="I209" s="64"/>
      <c r="J209" s="63"/>
      <c r="K209" s="64"/>
      <c r="L209" s="66">
        <f t="shared" si="30"/>
        <v>0</v>
      </c>
      <c r="M209" s="67">
        <f t="shared" si="31"/>
        <v>0</v>
      </c>
      <c r="N209" s="65" t="s">
        <v>73</v>
      </c>
    </row>
    <row r="210" spans="1:14" ht="11" customHeight="1" x14ac:dyDescent="0.15">
      <c r="A210" s="6" t="s">
        <v>147</v>
      </c>
      <c r="B210" s="61"/>
      <c r="C210" s="64"/>
      <c r="D210" s="63"/>
      <c r="E210" s="64"/>
      <c r="F210" s="63"/>
      <c r="G210" s="64"/>
      <c r="H210" s="63"/>
      <c r="I210" s="64"/>
      <c r="J210" s="63"/>
      <c r="K210" s="64"/>
      <c r="L210" s="66">
        <f t="shared" si="30"/>
        <v>0</v>
      </c>
      <c r="M210" s="67">
        <f t="shared" si="31"/>
        <v>0</v>
      </c>
      <c r="N210" s="65" t="s">
        <v>73</v>
      </c>
    </row>
    <row r="211" spans="1:14" ht="11" customHeight="1" x14ac:dyDescent="0.15">
      <c r="A211" s="6" t="s">
        <v>148</v>
      </c>
      <c r="B211" s="61"/>
      <c r="C211" s="64"/>
      <c r="D211" s="63"/>
      <c r="E211" s="64"/>
      <c r="F211" s="63"/>
      <c r="G211" s="64"/>
      <c r="H211" s="63"/>
      <c r="I211" s="64"/>
      <c r="J211" s="63"/>
      <c r="K211" s="64"/>
      <c r="L211" s="66">
        <f t="shared" si="30"/>
        <v>0</v>
      </c>
      <c r="M211" s="67">
        <f t="shared" si="31"/>
        <v>0</v>
      </c>
      <c r="N211" s="65" t="s">
        <v>10</v>
      </c>
    </row>
    <row r="212" spans="1:14" ht="11" customHeight="1" x14ac:dyDescent="0.15">
      <c r="A212" s="6" t="s">
        <v>74</v>
      </c>
      <c r="B212" s="61"/>
      <c r="C212" s="64"/>
      <c r="D212" s="63"/>
      <c r="E212" s="64"/>
      <c r="F212" s="63"/>
      <c r="G212" s="64"/>
      <c r="H212" s="63"/>
      <c r="I212" s="64"/>
      <c r="J212" s="63"/>
      <c r="K212" s="64"/>
      <c r="L212" s="66">
        <f t="shared" si="30"/>
        <v>0</v>
      </c>
      <c r="M212" s="67">
        <f t="shared" si="31"/>
        <v>0</v>
      </c>
      <c r="N212" s="65" t="s">
        <v>10</v>
      </c>
    </row>
    <row r="213" spans="1:14" ht="11" customHeight="1" x14ac:dyDescent="0.15">
      <c r="A213" s="6" t="s">
        <v>75</v>
      </c>
      <c r="B213" s="61"/>
      <c r="C213" s="64"/>
      <c r="D213" s="63"/>
      <c r="E213" s="64"/>
      <c r="F213" s="63"/>
      <c r="G213" s="64"/>
      <c r="H213" s="63"/>
      <c r="I213" s="64"/>
      <c r="J213" s="63"/>
      <c r="K213" s="64"/>
      <c r="L213" s="66">
        <f t="shared" si="30"/>
        <v>0</v>
      </c>
      <c r="M213" s="67">
        <f t="shared" si="31"/>
        <v>0</v>
      </c>
      <c r="N213" s="65" t="s">
        <v>10</v>
      </c>
    </row>
    <row r="214" spans="1:14" ht="11" customHeight="1" x14ac:dyDescent="0.15">
      <c r="A214" s="6" t="s">
        <v>149</v>
      </c>
      <c r="B214" s="61"/>
      <c r="C214" s="64"/>
      <c r="D214" s="63"/>
      <c r="E214" s="64"/>
      <c r="F214" s="63"/>
      <c r="G214" s="64"/>
      <c r="H214" s="63"/>
      <c r="I214" s="64"/>
      <c r="J214" s="63"/>
      <c r="K214" s="64"/>
      <c r="L214" s="66">
        <f t="shared" si="30"/>
        <v>0</v>
      </c>
      <c r="M214" s="67">
        <f t="shared" si="31"/>
        <v>0</v>
      </c>
      <c r="N214" s="65" t="s">
        <v>10</v>
      </c>
    </row>
    <row r="215" spans="1:14" ht="11" customHeight="1" x14ac:dyDescent="0.15">
      <c r="A215" s="6" t="s">
        <v>150</v>
      </c>
      <c r="B215" s="61"/>
      <c r="C215" s="64"/>
      <c r="D215" s="63"/>
      <c r="E215" s="64"/>
      <c r="F215" s="63"/>
      <c r="G215" s="64"/>
      <c r="H215" s="63"/>
      <c r="I215" s="64"/>
      <c r="J215" s="63"/>
      <c r="K215" s="64"/>
      <c r="L215" s="66">
        <f t="shared" si="30"/>
        <v>0</v>
      </c>
      <c r="M215" s="67">
        <f t="shared" si="31"/>
        <v>0</v>
      </c>
      <c r="N215" s="65" t="s">
        <v>10</v>
      </c>
    </row>
    <row r="216" spans="1:14" ht="11" customHeight="1" x14ac:dyDescent="0.15">
      <c r="A216" s="6" t="s">
        <v>151</v>
      </c>
      <c r="B216" s="61"/>
      <c r="C216" s="64"/>
      <c r="D216" s="63"/>
      <c r="E216" s="64"/>
      <c r="F216" s="63"/>
      <c r="G216" s="64"/>
      <c r="H216" s="63"/>
      <c r="I216" s="64"/>
      <c r="J216" s="63"/>
      <c r="K216" s="64"/>
      <c r="L216" s="66">
        <f t="shared" si="30"/>
        <v>0</v>
      </c>
      <c r="M216" s="67">
        <f t="shared" si="31"/>
        <v>0</v>
      </c>
      <c r="N216" s="65" t="s">
        <v>10</v>
      </c>
    </row>
    <row r="217" spans="1:14" ht="11" customHeight="1" x14ac:dyDescent="0.15">
      <c r="A217" s="6" t="s">
        <v>152</v>
      </c>
      <c r="B217" s="61"/>
      <c r="C217" s="64"/>
      <c r="D217" s="63"/>
      <c r="E217" s="64"/>
      <c r="F217" s="63"/>
      <c r="G217" s="64"/>
      <c r="H217" s="63"/>
      <c r="I217" s="64"/>
      <c r="J217" s="63"/>
      <c r="K217" s="64"/>
      <c r="L217" s="66">
        <f t="shared" si="30"/>
        <v>0</v>
      </c>
      <c r="M217" s="67">
        <f t="shared" si="31"/>
        <v>0</v>
      </c>
      <c r="N217" s="65" t="s">
        <v>10</v>
      </c>
    </row>
    <row r="218" spans="1:14" ht="11" customHeight="1" x14ac:dyDescent="0.15">
      <c r="A218" s="6" t="s">
        <v>153</v>
      </c>
      <c r="B218" s="61"/>
      <c r="C218" s="64"/>
      <c r="D218" s="63"/>
      <c r="E218" s="64"/>
      <c r="F218" s="63"/>
      <c r="G218" s="64"/>
      <c r="H218" s="63"/>
      <c r="I218" s="64"/>
      <c r="J218" s="63"/>
      <c r="K218" s="64"/>
      <c r="L218" s="66">
        <f t="shared" si="30"/>
        <v>0</v>
      </c>
      <c r="M218" s="67">
        <f t="shared" si="31"/>
        <v>0</v>
      </c>
      <c r="N218" s="65" t="s">
        <v>10</v>
      </c>
    </row>
    <row r="219" spans="1:14" ht="11" customHeight="1" x14ac:dyDescent="0.15">
      <c r="A219" s="6" t="s">
        <v>154</v>
      </c>
      <c r="B219" s="61"/>
      <c r="C219" s="64"/>
      <c r="D219" s="63"/>
      <c r="E219" s="64"/>
      <c r="F219" s="63"/>
      <c r="G219" s="64"/>
      <c r="H219" s="63"/>
      <c r="I219" s="64"/>
      <c r="J219" s="63"/>
      <c r="K219" s="64"/>
      <c r="L219" s="66">
        <f t="shared" si="30"/>
        <v>0</v>
      </c>
      <c r="M219" s="67">
        <f t="shared" si="31"/>
        <v>0</v>
      </c>
      <c r="N219" s="65" t="s">
        <v>10</v>
      </c>
    </row>
    <row r="220" spans="1:14" ht="11" customHeight="1" x14ac:dyDescent="0.15">
      <c r="A220" s="6" t="s">
        <v>155</v>
      </c>
      <c r="B220" s="61"/>
      <c r="C220" s="64"/>
      <c r="D220" s="63"/>
      <c r="E220" s="64"/>
      <c r="F220" s="63"/>
      <c r="G220" s="64"/>
      <c r="H220" s="63"/>
      <c r="I220" s="64"/>
      <c r="J220" s="63"/>
      <c r="K220" s="64"/>
      <c r="L220" s="66">
        <f t="shared" si="30"/>
        <v>0</v>
      </c>
      <c r="M220" s="67">
        <f t="shared" si="31"/>
        <v>0</v>
      </c>
      <c r="N220" s="65" t="s">
        <v>10</v>
      </c>
    </row>
    <row r="221" spans="1:14" ht="11" customHeight="1" x14ac:dyDescent="0.15">
      <c r="A221" s="6" t="s">
        <v>156</v>
      </c>
      <c r="B221" s="61"/>
      <c r="C221" s="64"/>
      <c r="D221" s="63"/>
      <c r="E221" s="64"/>
      <c r="F221" s="63"/>
      <c r="G221" s="64"/>
      <c r="H221" s="63"/>
      <c r="I221" s="64"/>
      <c r="J221" s="63"/>
      <c r="K221" s="64"/>
      <c r="L221" s="66">
        <f t="shared" si="30"/>
        <v>0</v>
      </c>
      <c r="M221" s="67">
        <f t="shared" si="31"/>
        <v>0</v>
      </c>
      <c r="N221" s="65" t="s">
        <v>10</v>
      </c>
    </row>
    <row r="222" spans="1:14" ht="11" customHeight="1" x14ac:dyDescent="0.15">
      <c r="A222" s="6" t="s">
        <v>157</v>
      </c>
      <c r="B222" s="61"/>
      <c r="C222" s="64"/>
      <c r="D222" s="63"/>
      <c r="E222" s="64"/>
      <c r="F222" s="63"/>
      <c r="G222" s="64"/>
      <c r="H222" s="63"/>
      <c r="I222" s="64"/>
      <c r="J222" s="63"/>
      <c r="K222" s="64"/>
      <c r="L222" s="66">
        <f t="shared" si="30"/>
        <v>0</v>
      </c>
      <c r="M222" s="67">
        <f t="shared" si="31"/>
        <v>0</v>
      </c>
      <c r="N222" s="65" t="s">
        <v>10</v>
      </c>
    </row>
    <row r="223" spans="1:14" ht="11" customHeight="1" x14ac:dyDescent="0.15">
      <c r="A223" s="6" t="s">
        <v>158</v>
      </c>
      <c r="B223" s="61"/>
      <c r="C223" s="64"/>
      <c r="D223" s="63"/>
      <c r="E223" s="64"/>
      <c r="F223" s="63"/>
      <c r="G223" s="64"/>
      <c r="H223" s="63"/>
      <c r="I223" s="64"/>
      <c r="J223" s="63"/>
      <c r="K223" s="64"/>
      <c r="L223" s="66">
        <f t="shared" si="30"/>
        <v>0</v>
      </c>
      <c r="M223" s="67">
        <f t="shared" si="31"/>
        <v>0</v>
      </c>
      <c r="N223" s="65" t="s">
        <v>10</v>
      </c>
    </row>
    <row r="224" spans="1:14" ht="11" customHeight="1" x14ac:dyDescent="0.15">
      <c r="A224" s="6" t="s">
        <v>159</v>
      </c>
      <c r="B224" s="61"/>
      <c r="C224" s="64"/>
      <c r="D224" s="63"/>
      <c r="E224" s="64"/>
      <c r="F224" s="63"/>
      <c r="G224" s="64"/>
      <c r="H224" s="63"/>
      <c r="I224" s="64"/>
      <c r="J224" s="63"/>
      <c r="K224" s="64"/>
      <c r="L224" s="66">
        <f t="shared" si="30"/>
        <v>0</v>
      </c>
      <c r="M224" s="67">
        <f t="shared" si="31"/>
        <v>0</v>
      </c>
      <c r="N224" s="65" t="s">
        <v>10</v>
      </c>
    </row>
    <row r="225" spans="1:14" ht="11" customHeight="1" x14ac:dyDescent="0.15">
      <c r="A225" s="6" t="s">
        <v>200</v>
      </c>
      <c r="B225" s="61"/>
      <c r="C225" s="64"/>
      <c r="D225" s="63"/>
      <c r="E225" s="64"/>
      <c r="F225" s="63"/>
      <c r="G225" s="64"/>
      <c r="H225" s="63"/>
      <c r="I225" s="64"/>
      <c r="J225" s="63"/>
      <c r="K225" s="64"/>
      <c r="L225" s="66">
        <f t="shared" si="30"/>
        <v>0</v>
      </c>
      <c r="M225" s="67">
        <f t="shared" si="31"/>
        <v>0</v>
      </c>
      <c r="N225" s="65" t="s">
        <v>10</v>
      </c>
    </row>
    <row r="226" spans="1:14" ht="11" customHeight="1" x14ac:dyDescent="0.15">
      <c r="A226" s="6"/>
      <c r="B226" s="61"/>
      <c r="C226" s="64"/>
      <c r="D226" s="63"/>
      <c r="E226" s="64"/>
      <c r="F226" s="63"/>
      <c r="G226" s="64"/>
      <c r="H226" s="63"/>
      <c r="I226" s="64"/>
      <c r="J226" s="63"/>
      <c r="K226" s="64"/>
      <c r="L226" s="66">
        <f t="shared" si="30"/>
        <v>0</v>
      </c>
      <c r="M226" s="67">
        <f t="shared" si="31"/>
        <v>0</v>
      </c>
      <c r="N226" s="65"/>
    </row>
    <row r="227" spans="1:14" ht="11" customHeight="1" x14ac:dyDescent="0.15">
      <c r="A227" s="6"/>
      <c r="B227" s="61"/>
      <c r="C227" s="64"/>
      <c r="D227" s="63"/>
      <c r="E227" s="64"/>
      <c r="F227" s="63"/>
      <c r="G227" s="64"/>
      <c r="H227" s="63"/>
      <c r="I227" s="64"/>
      <c r="J227" s="63"/>
      <c r="K227" s="64"/>
      <c r="L227" s="66">
        <f t="shared" si="30"/>
        <v>0</v>
      </c>
      <c r="M227" s="67">
        <f t="shared" si="31"/>
        <v>0</v>
      </c>
      <c r="N227" s="65"/>
    </row>
    <row r="228" spans="1:14" ht="11" customHeight="1" x14ac:dyDescent="0.15">
      <c r="A228" s="6"/>
      <c r="B228" s="61"/>
      <c r="C228" s="64"/>
      <c r="D228" s="63"/>
      <c r="E228" s="64"/>
      <c r="F228" s="63"/>
      <c r="G228" s="64"/>
      <c r="H228" s="63"/>
      <c r="I228" s="64"/>
      <c r="J228" s="63"/>
      <c r="K228" s="64"/>
      <c r="L228" s="66">
        <f t="shared" si="30"/>
        <v>0</v>
      </c>
      <c r="M228" s="67">
        <f t="shared" si="31"/>
        <v>0</v>
      </c>
      <c r="N228" s="65"/>
    </row>
    <row r="229" spans="1:14" ht="11" customHeight="1" x14ac:dyDescent="0.15">
      <c r="A229" s="6"/>
      <c r="B229" s="61"/>
      <c r="C229" s="64"/>
      <c r="D229" s="63"/>
      <c r="E229" s="64"/>
      <c r="F229" s="63"/>
      <c r="G229" s="64"/>
      <c r="H229" s="63"/>
      <c r="I229" s="64"/>
      <c r="J229" s="63"/>
      <c r="K229" s="64"/>
      <c r="L229" s="66">
        <f t="shared" si="30"/>
        <v>0</v>
      </c>
      <c r="M229" s="67">
        <f t="shared" si="31"/>
        <v>0</v>
      </c>
      <c r="N229" s="65"/>
    </row>
    <row r="230" spans="1:14" ht="11" customHeight="1" x14ac:dyDescent="0.15">
      <c r="A230" s="6"/>
      <c r="B230" s="61"/>
      <c r="C230" s="64"/>
      <c r="D230" s="63"/>
      <c r="E230" s="64"/>
      <c r="F230" s="63"/>
      <c r="G230" s="64"/>
      <c r="H230" s="63"/>
      <c r="I230" s="64"/>
      <c r="J230" s="63"/>
      <c r="K230" s="64"/>
      <c r="L230" s="66">
        <f t="shared" si="30"/>
        <v>0</v>
      </c>
      <c r="M230" s="67">
        <f t="shared" si="31"/>
        <v>0</v>
      </c>
      <c r="N230" s="65"/>
    </row>
    <row r="231" spans="1:14" ht="11" customHeight="1" x14ac:dyDescent="0.15">
      <c r="A231" s="7" t="s">
        <v>11</v>
      </c>
      <c r="B231" s="8">
        <f>SUM(B196:B230)</f>
        <v>0</v>
      </c>
      <c r="C231" s="9">
        <f>SUMPRODUCT(B196:B230,C196:C230)</f>
        <v>0</v>
      </c>
      <c r="D231" s="8">
        <f>SUM(D196:D230)</f>
        <v>0</v>
      </c>
      <c r="E231" s="9">
        <f>SUMPRODUCT(D196:D230,E196:E230)</f>
        <v>0</v>
      </c>
      <c r="F231" s="8">
        <f>SUM(F196:F230)</f>
        <v>0</v>
      </c>
      <c r="G231" s="9">
        <f>SUMPRODUCT(F196:F230,G196:G230)</f>
        <v>0</v>
      </c>
      <c r="H231" s="8">
        <f>SUM(H196:H230)</f>
        <v>0</v>
      </c>
      <c r="I231" s="9">
        <f>SUMPRODUCT(H196:H230,I196:I230)</f>
        <v>0</v>
      </c>
      <c r="J231" s="8">
        <f>SUM(J196:J230)</f>
        <v>0</v>
      </c>
      <c r="K231" s="9">
        <f>SUMPRODUCT(J196:J230,K196:K230)</f>
        <v>0</v>
      </c>
      <c r="L231" s="183">
        <f>SUM(L196:L230)</f>
        <v>0</v>
      </c>
      <c r="M231" s="184">
        <f>SUM(M196:M230)</f>
        <v>0</v>
      </c>
      <c r="N231" s="46"/>
    </row>
    <row r="232" spans="1:14" ht="11" customHeight="1" x14ac:dyDescent="0.15">
      <c r="A232" s="364" t="s">
        <v>12</v>
      </c>
      <c r="B232" s="361"/>
      <c r="C232" s="361"/>
      <c r="D232" s="361"/>
      <c r="E232" s="361"/>
      <c r="F232" s="361"/>
      <c r="G232" s="361"/>
      <c r="H232" s="361"/>
      <c r="I232" s="361"/>
      <c r="J232" s="361"/>
      <c r="K232" s="361"/>
      <c r="L232" s="361"/>
      <c r="M232" s="361"/>
      <c r="N232" s="48"/>
    </row>
    <row r="233" spans="1:14" ht="52" customHeight="1" x14ac:dyDescent="0.15">
      <c r="A233" s="362"/>
      <c r="B233" s="363"/>
      <c r="C233" s="363"/>
      <c r="D233" s="363"/>
      <c r="E233" s="363"/>
      <c r="F233" s="363"/>
      <c r="G233" s="363"/>
      <c r="H233" s="363"/>
      <c r="I233" s="363"/>
      <c r="J233" s="363"/>
      <c r="K233" s="363"/>
      <c r="L233" s="363"/>
      <c r="M233" s="363"/>
      <c r="N233" s="48"/>
    </row>
    <row r="234" spans="1:14" ht="11" customHeight="1" x14ac:dyDescent="0.15">
      <c r="A234" s="172" t="s">
        <v>76</v>
      </c>
      <c r="B234" s="2" t="s">
        <v>0</v>
      </c>
      <c r="C234" s="49" t="s">
        <v>1</v>
      </c>
      <c r="D234" s="50" t="s">
        <v>2</v>
      </c>
      <c r="E234" s="49" t="s">
        <v>1</v>
      </c>
      <c r="F234" s="50" t="s">
        <v>3</v>
      </c>
      <c r="G234" s="49" t="s">
        <v>1</v>
      </c>
      <c r="H234" s="50" t="s">
        <v>4</v>
      </c>
      <c r="I234" s="49" t="s">
        <v>1</v>
      </c>
      <c r="J234" s="50" t="s">
        <v>5</v>
      </c>
      <c r="K234" s="49" t="s">
        <v>1</v>
      </c>
      <c r="L234" s="51" t="s">
        <v>6</v>
      </c>
      <c r="M234" s="52" t="s">
        <v>7</v>
      </c>
      <c r="N234" s="53" t="s">
        <v>8</v>
      </c>
    </row>
    <row r="235" spans="1:14" ht="11" customHeight="1" x14ac:dyDescent="0.15">
      <c r="A235" s="6" t="s">
        <v>77</v>
      </c>
      <c r="B235" s="61"/>
      <c r="C235" s="64"/>
      <c r="D235" s="63"/>
      <c r="E235" s="64"/>
      <c r="F235" s="63"/>
      <c r="G235" s="64"/>
      <c r="H235" s="63"/>
      <c r="I235" s="64"/>
      <c r="J235" s="63"/>
      <c r="K235" s="64"/>
      <c r="L235" s="66">
        <f t="shared" ref="L235:L251" si="32">B235+D235+F235+H235+J235</f>
        <v>0</v>
      </c>
      <c r="M235" s="67">
        <f t="shared" ref="M235:M251" si="33">(B235*C235)+(D235*E235)+(F235*G235)+(H235*I235)+(J235*K235)</f>
        <v>0</v>
      </c>
      <c r="N235" s="65" t="s">
        <v>10</v>
      </c>
    </row>
    <row r="236" spans="1:14" ht="11" customHeight="1" x14ac:dyDescent="0.15">
      <c r="A236" s="6" t="s">
        <v>78</v>
      </c>
      <c r="B236" s="61"/>
      <c r="C236" s="64"/>
      <c r="D236" s="63"/>
      <c r="E236" s="64"/>
      <c r="F236" s="63"/>
      <c r="G236" s="64"/>
      <c r="H236" s="63"/>
      <c r="I236" s="64"/>
      <c r="J236" s="63"/>
      <c r="K236" s="64"/>
      <c r="L236" s="66">
        <f t="shared" si="32"/>
        <v>0</v>
      </c>
      <c r="M236" s="67">
        <f t="shared" si="33"/>
        <v>0</v>
      </c>
      <c r="N236" s="65" t="s">
        <v>10</v>
      </c>
    </row>
    <row r="237" spans="1:14" ht="11" customHeight="1" x14ac:dyDescent="0.15">
      <c r="A237" s="6" t="s">
        <v>160</v>
      </c>
      <c r="B237" s="61"/>
      <c r="C237" s="64"/>
      <c r="D237" s="63"/>
      <c r="E237" s="64"/>
      <c r="F237" s="63"/>
      <c r="G237" s="64"/>
      <c r="H237" s="63"/>
      <c r="I237" s="64"/>
      <c r="J237" s="63"/>
      <c r="K237" s="64"/>
      <c r="L237" s="66">
        <f t="shared" si="32"/>
        <v>0</v>
      </c>
      <c r="M237" s="67">
        <f t="shared" si="33"/>
        <v>0</v>
      </c>
      <c r="N237" s="65" t="s">
        <v>10</v>
      </c>
    </row>
    <row r="238" spans="1:14" ht="11" customHeight="1" x14ac:dyDescent="0.15">
      <c r="A238" s="6" t="s">
        <v>79</v>
      </c>
      <c r="B238" s="61"/>
      <c r="C238" s="64"/>
      <c r="D238" s="63"/>
      <c r="E238" s="64"/>
      <c r="F238" s="63"/>
      <c r="G238" s="64"/>
      <c r="H238" s="63"/>
      <c r="I238" s="64"/>
      <c r="J238" s="63"/>
      <c r="K238" s="64"/>
      <c r="L238" s="66">
        <f t="shared" si="32"/>
        <v>0</v>
      </c>
      <c r="M238" s="67">
        <f t="shared" si="33"/>
        <v>0</v>
      </c>
      <c r="N238" s="65" t="s">
        <v>10</v>
      </c>
    </row>
    <row r="239" spans="1:14" ht="11" customHeight="1" x14ac:dyDescent="0.15">
      <c r="A239" s="6" t="s">
        <v>161</v>
      </c>
      <c r="B239" s="61"/>
      <c r="C239" s="64"/>
      <c r="D239" s="63"/>
      <c r="E239" s="64"/>
      <c r="F239" s="63"/>
      <c r="G239" s="64"/>
      <c r="H239" s="63"/>
      <c r="I239" s="64"/>
      <c r="J239" s="63"/>
      <c r="K239" s="64"/>
      <c r="L239" s="66">
        <f t="shared" si="32"/>
        <v>0</v>
      </c>
      <c r="M239" s="67">
        <f t="shared" si="33"/>
        <v>0</v>
      </c>
      <c r="N239" s="65" t="s">
        <v>73</v>
      </c>
    </row>
    <row r="240" spans="1:14" ht="11" customHeight="1" x14ac:dyDescent="0.15">
      <c r="A240" s="6" t="s">
        <v>162</v>
      </c>
      <c r="B240" s="61"/>
      <c r="C240" s="64"/>
      <c r="D240" s="63"/>
      <c r="E240" s="64"/>
      <c r="F240" s="63"/>
      <c r="G240" s="64"/>
      <c r="H240" s="63"/>
      <c r="I240" s="64"/>
      <c r="J240" s="63"/>
      <c r="K240" s="64"/>
      <c r="L240" s="66">
        <f t="shared" si="32"/>
        <v>0</v>
      </c>
      <c r="M240" s="67">
        <f t="shared" si="33"/>
        <v>0</v>
      </c>
      <c r="N240" s="65" t="s">
        <v>10</v>
      </c>
    </row>
    <row r="241" spans="1:14" ht="11" customHeight="1" x14ac:dyDescent="0.15">
      <c r="A241" s="6" t="s">
        <v>80</v>
      </c>
      <c r="B241" s="61"/>
      <c r="C241" s="64"/>
      <c r="D241" s="63"/>
      <c r="E241" s="64"/>
      <c r="F241" s="63"/>
      <c r="G241" s="64"/>
      <c r="H241" s="63"/>
      <c r="I241" s="64"/>
      <c r="J241" s="63"/>
      <c r="K241" s="64"/>
      <c r="L241" s="66">
        <f t="shared" si="32"/>
        <v>0</v>
      </c>
      <c r="M241" s="67">
        <f t="shared" si="33"/>
        <v>0</v>
      </c>
      <c r="N241" s="65" t="s">
        <v>10</v>
      </c>
    </row>
    <row r="242" spans="1:14" ht="11" customHeight="1" x14ac:dyDescent="0.15">
      <c r="A242" s="6" t="s">
        <v>163</v>
      </c>
      <c r="B242" s="61"/>
      <c r="C242" s="64"/>
      <c r="D242" s="63"/>
      <c r="E242" s="64"/>
      <c r="F242" s="63"/>
      <c r="G242" s="64"/>
      <c r="H242" s="63"/>
      <c r="I242" s="64"/>
      <c r="J242" s="63"/>
      <c r="K242" s="64"/>
      <c r="L242" s="66">
        <f t="shared" si="32"/>
        <v>0</v>
      </c>
      <c r="M242" s="67">
        <f t="shared" si="33"/>
        <v>0</v>
      </c>
      <c r="N242" s="65" t="s">
        <v>10</v>
      </c>
    </row>
    <row r="243" spans="1:14" ht="11" customHeight="1" x14ac:dyDescent="0.15">
      <c r="A243" s="6" t="s">
        <v>164</v>
      </c>
      <c r="B243" s="61"/>
      <c r="C243" s="64"/>
      <c r="D243" s="63"/>
      <c r="E243" s="64"/>
      <c r="F243" s="63"/>
      <c r="G243" s="64"/>
      <c r="H243" s="63"/>
      <c r="I243" s="64"/>
      <c r="J243" s="63"/>
      <c r="K243" s="64"/>
      <c r="L243" s="66">
        <f t="shared" si="32"/>
        <v>0</v>
      </c>
      <c r="M243" s="67">
        <f t="shared" si="33"/>
        <v>0</v>
      </c>
      <c r="N243" s="65" t="s">
        <v>10</v>
      </c>
    </row>
    <row r="244" spans="1:14" ht="11" customHeight="1" x14ac:dyDescent="0.15">
      <c r="A244" s="6" t="s">
        <v>81</v>
      </c>
      <c r="B244" s="61"/>
      <c r="C244" s="64"/>
      <c r="D244" s="63"/>
      <c r="E244" s="64"/>
      <c r="F244" s="63"/>
      <c r="G244" s="64"/>
      <c r="H244" s="63"/>
      <c r="I244" s="64"/>
      <c r="J244" s="63"/>
      <c r="K244" s="64"/>
      <c r="L244" s="66">
        <f t="shared" si="32"/>
        <v>0</v>
      </c>
      <c r="M244" s="67">
        <f t="shared" si="33"/>
        <v>0</v>
      </c>
      <c r="N244" s="65" t="s">
        <v>10</v>
      </c>
    </row>
    <row r="245" spans="1:14" ht="11" customHeight="1" x14ac:dyDescent="0.15">
      <c r="A245" s="6" t="s">
        <v>165</v>
      </c>
      <c r="B245" s="61"/>
      <c r="C245" s="64"/>
      <c r="D245" s="63"/>
      <c r="E245" s="64"/>
      <c r="F245" s="63"/>
      <c r="G245" s="64"/>
      <c r="H245" s="63"/>
      <c r="I245" s="64"/>
      <c r="J245" s="63"/>
      <c r="K245" s="64"/>
      <c r="L245" s="66">
        <f t="shared" si="32"/>
        <v>0</v>
      </c>
      <c r="M245" s="67">
        <f t="shared" si="33"/>
        <v>0</v>
      </c>
      <c r="N245" s="65" t="s">
        <v>10</v>
      </c>
    </row>
    <row r="246" spans="1:14" ht="11" customHeight="1" x14ac:dyDescent="0.15">
      <c r="A246" s="6" t="s">
        <v>166</v>
      </c>
      <c r="B246" s="61"/>
      <c r="C246" s="64"/>
      <c r="D246" s="63"/>
      <c r="E246" s="64"/>
      <c r="F246" s="63"/>
      <c r="G246" s="64"/>
      <c r="H246" s="63"/>
      <c r="I246" s="64"/>
      <c r="J246" s="63"/>
      <c r="K246" s="64"/>
      <c r="L246" s="66">
        <f t="shared" si="32"/>
        <v>0</v>
      </c>
      <c r="M246" s="67">
        <f t="shared" si="33"/>
        <v>0</v>
      </c>
      <c r="N246" s="65" t="s">
        <v>10</v>
      </c>
    </row>
    <row r="247" spans="1:14" ht="11" customHeight="1" x14ac:dyDescent="0.15">
      <c r="A247" s="142"/>
      <c r="B247" s="143"/>
      <c r="C247" s="144"/>
      <c r="D247" s="145"/>
      <c r="E247" s="144"/>
      <c r="F247" s="145"/>
      <c r="G247" s="144"/>
      <c r="H247" s="145"/>
      <c r="I247" s="144"/>
      <c r="J247" s="145"/>
      <c r="K247" s="144"/>
      <c r="L247" s="146">
        <f t="shared" si="32"/>
        <v>0</v>
      </c>
      <c r="M247" s="147">
        <f t="shared" si="33"/>
        <v>0</v>
      </c>
      <c r="N247" s="65"/>
    </row>
    <row r="248" spans="1:14" ht="11" customHeight="1" x14ac:dyDescent="0.15">
      <c r="A248" s="129"/>
      <c r="B248" s="130"/>
      <c r="C248" s="131"/>
      <c r="D248" s="132"/>
      <c r="E248" s="131"/>
      <c r="F248" s="132"/>
      <c r="G248" s="131"/>
      <c r="H248" s="132"/>
      <c r="I248" s="131"/>
      <c r="J248" s="132"/>
      <c r="K248" s="131"/>
      <c r="L248" s="133">
        <f t="shared" si="32"/>
        <v>0</v>
      </c>
      <c r="M248" s="134">
        <f t="shared" si="33"/>
        <v>0</v>
      </c>
      <c r="N248" s="141"/>
    </row>
    <row r="249" spans="1:14" ht="11" customHeight="1" x14ac:dyDescent="0.15">
      <c r="A249" s="129"/>
      <c r="B249" s="130"/>
      <c r="C249" s="131"/>
      <c r="D249" s="132"/>
      <c r="E249" s="131"/>
      <c r="F249" s="132"/>
      <c r="G249" s="131"/>
      <c r="H249" s="132"/>
      <c r="I249" s="131"/>
      <c r="J249" s="132"/>
      <c r="K249" s="131"/>
      <c r="L249" s="133">
        <f t="shared" si="32"/>
        <v>0</v>
      </c>
      <c r="M249" s="134">
        <f t="shared" si="33"/>
        <v>0</v>
      </c>
      <c r="N249" s="141"/>
    </row>
    <row r="250" spans="1:14" ht="11" customHeight="1" x14ac:dyDescent="0.15">
      <c r="A250" s="129"/>
      <c r="B250" s="130"/>
      <c r="C250" s="131"/>
      <c r="D250" s="132"/>
      <c r="E250" s="131"/>
      <c r="F250" s="132"/>
      <c r="G250" s="131"/>
      <c r="H250" s="132"/>
      <c r="I250" s="131"/>
      <c r="J250" s="132"/>
      <c r="K250" s="131"/>
      <c r="L250" s="133">
        <f t="shared" si="32"/>
        <v>0</v>
      </c>
      <c r="M250" s="134">
        <f t="shared" si="33"/>
        <v>0</v>
      </c>
      <c r="N250" s="141"/>
    </row>
    <row r="251" spans="1:14" ht="11" customHeight="1" x14ac:dyDescent="0.15">
      <c r="A251" s="129"/>
      <c r="B251" s="130"/>
      <c r="C251" s="131"/>
      <c r="D251" s="132"/>
      <c r="E251" s="131"/>
      <c r="F251" s="132"/>
      <c r="G251" s="131"/>
      <c r="H251" s="132"/>
      <c r="I251" s="131"/>
      <c r="J251" s="132"/>
      <c r="K251" s="131"/>
      <c r="L251" s="133">
        <f t="shared" si="32"/>
        <v>0</v>
      </c>
      <c r="M251" s="134">
        <f t="shared" si="33"/>
        <v>0</v>
      </c>
      <c r="N251" s="141"/>
    </row>
    <row r="252" spans="1:14" ht="11" customHeight="1" x14ac:dyDescent="0.15">
      <c r="A252" s="136" t="s">
        <v>11</v>
      </c>
      <c r="B252" s="137">
        <f>SUM(B235:B251)</f>
        <v>0</v>
      </c>
      <c r="C252" s="138">
        <f>SUMPRODUCT(B235:B251,C235:C251)</f>
        <v>0</v>
      </c>
      <c r="D252" s="137">
        <f>SUM(D235:D251)</f>
        <v>0</v>
      </c>
      <c r="E252" s="138">
        <f>SUMPRODUCT(D235:D251,E235:E251)</f>
        <v>0</v>
      </c>
      <c r="F252" s="137">
        <f>SUM(F235:F251)</f>
        <v>0</v>
      </c>
      <c r="G252" s="138">
        <f>SUMPRODUCT(F235:F251,G235:G251)</f>
        <v>0</v>
      </c>
      <c r="H252" s="137">
        <f>SUM(H235:H251)</f>
        <v>0</v>
      </c>
      <c r="I252" s="138">
        <f>SUMPRODUCT(H235:H251,I235:I251)</f>
        <v>0</v>
      </c>
      <c r="J252" s="137">
        <f>SUM(J235:J251)</f>
        <v>0</v>
      </c>
      <c r="K252" s="138">
        <f>SUMPRODUCT(J235:J251,K235:K251)</f>
        <v>0</v>
      </c>
      <c r="L252" s="173">
        <f t="shared" ref="L252:M252" si="34">SUM(L235:L251)</f>
        <v>0</v>
      </c>
      <c r="M252" s="174">
        <f t="shared" si="34"/>
        <v>0</v>
      </c>
      <c r="N252" s="46"/>
    </row>
    <row r="253" spans="1:14" ht="11" customHeight="1" x14ac:dyDescent="0.15">
      <c r="A253" s="371" t="s">
        <v>12</v>
      </c>
      <c r="B253" s="365"/>
      <c r="C253" s="365"/>
      <c r="D253" s="365"/>
      <c r="E253" s="365"/>
      <c r="F253" s="365"/>
      <c r="G253" s="365"/>
      <c r="H253" s="365"/>
      <c r="I253" s="365"/>
      <c r="J253" s="365"/>
      <c r="K253" s="365"/>
      <c r="L253" s="365"/>
      <c r="M253" s="365"/>
      <c r="N253" s="48"/>
    </row>
    <row r="254" spans="1:14" ht="63" customHeight="1" x14ac:dyDescent="0.15">
      <c r="A254" s="365"/>
      <c r="B254" s="365"/>
      <c r="C254" s="365"/>
      <c r="D254" s="365"/>
      <c r="E254" s="365"/>
      <c r="F254" s="365"/>
      <c r="G254" s="365"/>
      <c r="H254" s="365"/>
      <c r="I254" s="365"/>
      <c r="J254" s="365"/>
      <c r="K254" s="365"/>
      <c r="L254" s="365"/>
      <c r="M254" s="365"/>
      <c r="N254" s="48"/>
    </row>
    <row r="255" spans="1:14" ht="11" customHeight="1" x14ac:dyDescent="0.15">
      <c r="A255" s="140" t="s">
        <v>82</v>
      </c>
      <c r="B255" s="119" t="s">
        <v>0</v>
      </c>
      <c r="C255" s="120" t="s">
        <v>1</v>
      </c>
      <c r="D255" s="121" t="s">
        <v>2</v>
      </c>
      <c r="E255" s="120" t="s">
        <v>1</v>
      </c>
      <c r="F255" s="121" t="s">
        <v>3</v>
      </c>
      <c r="G255" s="120" t="s">
        <v>1</v>
      </c>
      <c r="H255" s="121" t="s">
        <v>4</v>
      </c>
      <c r="I255" s="120" t="s">
        <v>1</v>
      </c>
      <c r="J255" s="121" t="s">
        <v>5</v>
      </c>
      <c r="K255" s="120" t="s">
        <v>1</v>
      </c>
      <c r="L255" s="122" t="s">
        <v>6</v>
      </c>
      <c r="M255" s="123" t="s">
        <v>7</v>
      </c>
      <c r="N255" s="79" t="s">
        <v>8</v>
      </c>
    </row>
    <row r="256" spans="1:14" ht="11" customHeight="1" x14ac:dyDescent="0.15">
      <c r="A256" s="6" t="s">
        <v>167</v>
      </c>
      <c r="B256" s="61"/>
      <c r="C256" s="64"/>
      <c r="D256" s="63"/>
      <c r="E256" s="64"/>
      <c r="F256" s="63"/>
      <c r="G256" s="64"/>
      <c r="H256" s="63"/>
      <c r="I256" s="64"/>
      <c r="J256" s="63"/>
      <c r="K256" s="64"/>
      <c r="L256" s="66">
        <f>B256+D256+F256+H256+J256</f>
        <v>0</v>
      </c>
      <c r="M256" s="67">
        <f>(B256*C256)+(D256*E256)+(F256*G256)+(H256*I256)+(J256*K256)</f>
        <v>0</v>
      </c>
      <c r="N256" s="65" t="s">
        <v>10</v>
      </c>
    </row>
    <row r="257" spans="1:14" ht="11" customHeight="1" x14ac:dyDescent="0.15">
      <c r="A257" s="6" t="s">
        <v>168</v>
      </c>
      <c r="B257" s="61"/>
      <c r="C257" s="64"/>
      <c r="D257" s="63"/>
      <c r="E257" s="64"/>
      <c r="F257" s="63"/>
      <c r="G257" s="64"/>
      <c r="H257" s="63"/>
      <c r="I257" s="64"/>
      <c r="J257" s="63"/>
      <c r="K257" s="64"/>
      <c r="L257" s="66">
        <f>B257+D257+F257+H257+J257</f>
        <v>0</v>
      </c>
      <c r="M257" s="67">
        <f>(B257*C257)+(D257*E257)+(F257*G257)+(H257*I257)+(J257*K257)</f>
        <v>0</v>
      </c>
      <c r="N257" s="65" t="s">
        <v>10</v>
      </c>
    </row>
    <row r="258" spans="1:14" ht="11" customHeight="1" x14ac:dyDescent="0.15">
      <c r="A258" s="6" t="s">
        <v>83</v>
      </c>
      <c r="B258" s="61"/>
      <c r="C258" s="64"/>
      <c r="D258" s="63"/>
      <c r="E258" s="64"/>
      <c r="F258" s="63"/>
      <c r="G258" s="64"/>
      <c r="H258" s="63"/>
      <c r="I258" s="64"/>
      <c r="J258" s="63"/>
      <c r="K258" s="64"/>
      <c r="L258" s="66">
        <f>B258+D258+F258+H258+J258</f>
        <v>0</v>
      </c>
      <c r="M258" s="67">
        <f>(B258*C258)+(D258*E258)+(F258*G258)+(H258*I258)+(J258*K258)</f>
        <v>0</v>
      </c>
      <c r="N258" s="65" t="s">
        <v>10</v>
      </c>
    </row>
    <row r="259" spans="1:14" ht="11" customHeight="1" x14ac:dyDescent="0.15">
      <c r="A259" s="6" t="s">
        <v>83</v>
      </c>
      <c r="B259" s="61"/>
      <c r="C259" s="64"/>
      <c r="D259" s="63"/>
      <c r="E259" s="64"/>
      <c r="F259" s="63"/>
      <c r="G259" s="64"/>
      <c r="H259" s="63"/>
      <c r="I259" s="64"/>
      <c r="J259" s="63"/>
      <c r="K259" s="64"/>
      <c r="L259" s="66">
        <f>B259+D259+F259+H259+J259</f>
        <v>0</v>
      </c>
      <c r="M259" s="67">
        <f>(B259*C259)+(D259*E259)+(F259*G259)+(H259*I259)+(J259*K259)</f>
        <v>0</v>
      </c>
      <c r="N259" s="65" t="s">
        <v>10</v>
      </c>
    </row>
    <row r="260" spans="1:14" ht="11" customHeight="1" x14ac:dyDescent="0.15">
      <c r="A260" s="6" t="s">
        <v>169</v>
      </c>
      <c r="B260" s="61"/>
      <c r="C260" s="64"/>
      <c r="D260" s="63"/>
      <c r="E260" s="64"/>
      <c r="F260" s="63"/>
      <c r="G260" s="64"/>
      <c r="H260" s="63"/>
      <c r="I260" s="64"/>
      <c r="J260" s="63"/>
      <c r="K260" s="64"/>
      <c r="L260" s="66">
        <f>B260+D260+F260+H260+J260</f>
        <v>0</v>
      </c>
      <c r="M260" s="67">
        <f>(B260*C260)+(D260*E260)+(F260*G260)+(H260*I260)+(J260*K260)</f>
        <v>0</v>
      </c>
      <c r="N260" s="65" t="s">
        <v>10</v>
      </c>
    </row>
    <row r="261" spans="1:14" ht="11" customHeight="1" x14ac:dyDescent="0.15">
      <c r="A261" s="6" t="s">
        <v>198</v>
      </c>
      <c r="B261" s="61"/>
      <c r="C261" s="64"/>
      <c r="D261" s="63"/>
      <c r="E261" s="64"/>
      <c r="F261" s="63"/>
      <c r="G261" s="64"/>
      <c r="H261" s="63"/>
      <c r="I261" s="64"/>
      <c r="J261" s="63"/>
      <c r="K261" s="64"/>
      <c r="L261" s="66">
        <f t="shared" ref="L261:L266" si="35">B261+D261+F261+H261+J261</f>
        <v>0</v>
      </c>
      <c r="M261" s="67">
        <f t="shared" ref="M261:M266" si="36">(B261*C261)+(D261*E261)+(F261*G261)+(H261*I261)+(J261*K261)</f>
        <v>0</v>
      </c>
      <c r="N261" s="65" t="s">
        <v>202</v>
      </c>
    </row>
    <row r="262" spans="1:14" ht="11" customHeight="1" x14ac:dyDescent="0.15">
      <c r="A262" s="6"/>
      <c r="B262" s="61"/>
      <c r="C262" s="64"/>
      <c r="D262" s="63"/>
      <c r="E262" s="64"/>
      <c r="F262" s="63"/>
      <c r="G262" s="64"/>
      <c r="H262" s="63"/>
      <c r="I262" s="64"/>
      <c r="J262" s="63"/>
      <c r="K262" s="64"/>
      <c r="L262" s="66">
        <f t="shared" si="35"/>
        <v>0</v>
      </c>
      <c r="M262" s="67">
        <f t="shared" si="36"/>
        <v>0</v>
      </c>
      <c r="N262" s="65"/>
    </row>
    <row r="263" spans="1:14" ht="11" customHeight="1" x14ac:dyDescent="0.15">
      <c r="A263" s="6"/>
      <c r="B263" s="61"/>
      <c r="C263" s="64"/>
      <c r="D263" s="63"/>
      <c r="E263" s="64"/>
      <c r="F263" s="63"/>
      <c r="G263" s="64"/>
      <c r="H263" s="63"/>
      <c r="I263" s="64"/>
      <c r="J263" s="63"/>
      <c r="K263" s="64"/>
      <c r="L263" s="66">
        <f t="shared" si="35"/>
        <v>0</v>
      </c>
      <c r="M263" s="67">
        <f t="shared" si="36"/>
        <v>0</v>
      </c>
      <c r="N263" s="65"/>
    </row>
    <row r="264" spans="1:14" ht="11" customHeight="1" x14ac:dyDescent="0.15">
      <c r="A264" s="6"/>
      <c r="B264" s="61"/>
      <c r="C264" s="64"/>
      <c r="D264" s="63"/>
      <c r="E264" s="64"/>
      <c r="F264" s="63"/>
      <c r="G264" s="64"/>
      <c r="H264" s="63"/>
      <c r="I264" s="64"/>
      <c r="J264" s="63"/>
      <c r="K264" s="64"/>
      <c r="L264" s="66">
        <f t="shared" si="35"/>
        <v>0</v>
      </c>
      <c r="M264" s="67">
        <f t="shared" si="36"/>
        <v>0</v>
      </c>
      <c r="N264" s="65"/>
    </row>
    <row r="265" spans="1:14" ht="11" customHeight="1" x14ac:dyDescent="0.15">
      <c r="A265" s="6"/>
      <c r="B265" s="61"/>
      <c r="C265" s="64"/>
      <c r="D265" s="63"/>
      <c r="E265" s="64"/>
      <c r="F265" s="63"/>
      <c r="G265" s="64"/>
      <c r="H265" s="63"/>
      <c r="I265" s="64"/>
      <c r="J265" s="63"/>
      <c r="K265" s="64"/>
      <c r="L265" s="66">
        <f t="shared" si="35"/>
        <v>0</v>
      </c>
      <c r="M265" s="67">
        <f t="shared" si="36"/>
        <v>0</v>
      </c>
      <c r="N265" s="65"/>
    </row>
    <row r="266" spans="1:14" ht="11" customHeight="1" x14ac:dyDescent="0.15">
      <c r="A266" s="6"/>
      <c r="B266" s="61"/>
      <c r="C266" s="64"/>
      <c r="D266" s="63"/>
      <c r="E266" s="64"/>
      <c r="F266" s="63"/>
      <c r="G266" s="64"/>
      <c r="H266" s="63"/>
      <c r="I266" s="64"/>
      <c r="J266" s="63"/>
      <c r="K266" s="64"/>
      <c r="L266" s="66">
        <f t="shared" si="35"/>
        <v>0</v>
      </c>
      <c r="M266" s="67">
        <f t="shared" si="36"/>
        <v>0</v>
      </c>
      <c r="N266" s="65"/>
    </row>
    <row r="267" spans="1:14" ht="11" customHeight="1" x14ac:dyDescent="0.15">
      <c r="A267" s="7" t="s">
        <v>11</v>
      </c>
      <c r="B267" s="8">
        <f>SUM(B256:B266)</f>
        <v>0</v>
      </c>
      <c r="C267" s="9">
        <f>SUMPRODUCT(B256:B266,C256:C266)</f>
        <v>0</v>
      </c>
      <c r="D267" s="8">
        <f>SUM(D256:D266)</f>
        <v>0</v>
      </c>
      <c r="E267" s="9">
        <f>SUMPRODUCT(D256:D266,E256:E266)</f>
        <v>0</v>
      </c>
      <c r="F267" s="8">
        <f>SUM(F256:F266)</f>
        <v>0</v>
      </c>
      <c r="G267" s="9">
        <f>SUMPRODUCT(F256:F266,G256:G266)</f>
        <v>0</v>
      </c>
      <c r="H267" s="8">
        <f>SUM(H256:H266)</f>
        <v>0</v>
      </c>
      <c r="I267" s="9">
        <f>SUMPRODUCT(H256:H266,I256:I266)</f>
        <v>0</v>
      </c>
      <c r="J267" s="8">
        <f>SUM(J256:J266)</f>
        <v>0</v>
      </c>
      <c r="K267" s="9">
        <f>SUMPRODUCT(J256:J266,K256:K266)</f>
        <v>0</v>
      </c>
      <c r="L267" s="10">
        <f t="shared" ref="L267:M267" si="37">SUM(L256:L266)</f>
        <v>0</v>
      </c>
      <c r="M267" s="11">
        <f t="shared" si="37"/>
        <v>0</v>
      </c>
      <c r="N267" s="46"/>
    </row>
    <row r="268" spans="1:14" ht="11" customHeight="1" x14ac:dyDescent="0.15">
      <c r="A268" s="364" t="s">
        <v>12</v>
      </c>
      <c r="B268" s="361"/>
      <c r="C268" s="361"/>
      <c r="D268" s="361"/>
      <c r="E268" s="361"/>
      <c r="F268" s="361"/>
      <c r="G268" s="361"/>
      <c r="H268" s="361"/>
      <c r="I268" s="361"/>
      <c r="J268" s="361"/>
      <c r="K268" s="361"/>
      <c r="L268" s="361"/>
      <c r="M268" s="361"/>
      <c r="N268" s="48"/>
    </row>
    <row r="269" spans="1:14" ht="33" customHeight="1" x14ac:dyDescent="0.15">
      <c r="A269" s="362"/>
      <c r="B269" s="363"/>
      <c r="C269" s="363"/>
      <c r="D269" s="363"/>
      <c r="E269" s="363"/>
      <c r="F269" s="363"/>
      <c r="G269" s="363"/>
      <c r="H269" s="363"/>
      <c r="I269" s="363"/>
      <c r="J269" s="363"/>
      <c r="K269" s="363"/>
      <c r="L269" s="365"/>
      <c r="M269" s="365"/>
      <c r="N269" s="48"/>
    </row>
    <row r="270" spans="1:14" ht="11" customHeight="1" x14ac:dyDescent="0.15">
      <c r="A270" s="186" t="s">
        <v>84</v>
      </c>
      <c r="B270" s="2" t="s">
        <v>0</v>
      </c>
      <c r="C270" s="49" t="s">
        <v>1</v>
      </c>
      <c r="D270" s="50" t="s">
        <v>2</v>
      </c>
      <c r="E270" s="49" t="s">
        <v>1</v>
      </c>
      <c r="F270" s="50" t="s">
        <v>3</v>
      </c>
      <c r="G270" s="49" t="s">
        <v>1</v>
      </c>
      <c r="H270" s="50" t="s">
        <v>4</v>
      </c>
      <c r="I270" s="49" t="s">
        <v>1</v>
      </c>
      <c r="J270" s="50" t="s">
        <v>5</v>
      </c>
      <c r="K270" s="49" t="s">
        <v>1</v>
      </c>
      <c r="L270" s="84" t="s">
        <v>6</v>
      </c>
      <c r="M270" s="78" t="s">
        <v>7</v>
      </c>
      <c r="N270" s="79" t="s">
        <v>8</v>
      </c>
    </row>
    <row r="271" spans="1:14" ht="11" customHeight="1" x14ac:dyDescent="0.15">
      <c r="A271" s="6" t="s">
        <v>170</v>
      </c>
      <c r="B271" s="61"/>
      <c r="C271" s="64"/>
      <c r="D271" s="63"/>
      <c r="E271" s="64"/>
      <c r="F271" s="63"/>
      <c r="G271" s="64"/>
      <c r="H271" s="63"/>
      <c r="I271" s="64"/>
      <c r="J271" s="63"/>
      <c r="K271" s="64"/>
      <c r="L271" s="66">
        <f t="shared" ref="L271:L282" si="38">B271+D271+F271+H271+J271</f>
        <v>0</v>
      </c>
      <c r="M271" s="67">
        <f t="shared" ref="M271:M282" si="39">(B271*C271)+(D271*E271)+(F271*G271)+(H271*I271)+(J271*K271)</f>
        <v>0</v>
      </c>
      <c r="N271" s="65" t="s">
        <v>10</v>
      </c>
    </row>
    <row r="272" spans="1:14" ht="11" customHeight="1" x14ac:dyDescent="0.15">
      <c r="A272" s="6" t="s">
        <v>85</v>
      </c>
      <c r="B272" s="61"/>
      <c r="C272" s="64"/>
      <c r="D272" s="63"/>
      <c r="E272" s="64"/>
      <c r="F272" s="63"/>
      <c r="G272" s="64"/>
      <c r="H272" s="63"/>
      <c r="I272" s="64"/>
      <c r="J272" s="63"/>
      <c r="K272" s="64"/>
      <c r="L272" s="66">
        <f t="shared" si="38"/>
        <v>0</v>
      </c>
      <c r="M272" s="67">
        <f t="shared" si="39"/>
        <v>0</v>
      </c>
      <c r="N272" s="65" t="s">
        <v>10</v>
      </c>
    </row>
    <row r="273" spans="1:14" ht="11" customHeight="1" x14ac:dyDescent="0.15">
      <c r="A273" s="6" t="s">
        <v>171</v>
      </c>
      <c r="B273" s="61"/>
      <c r="C273" s="64"/>
      <c r="D273" s="63"/>
      <c r="E273" s="64"/>
      <c r="F273" s="63"/>
      <c r="G273" s="64"/>
      <c r="H273" s="63"/>
      <c r="I273" s="64"/>
      <c r="J273" s="63"/>
      <c r="K273" s="64"/>
      <c r="L273" s="66">
        <f t="shared" si="38"/>
        <v>0</v>
      </c>
      <c r="M273" s="67">
        <f t="shared" si="39"/>
        <v>0</v>
      </c>
      <c r="N273" s="65" t="s">
        <v>10</v>
      </c>
    </row>
    <row r="274" spans="1:14" ht="11" customHeight="1" x14ac:dyDescent="0.15">
      <c r="A274" s="6" t="s">
        <v>172</v>
      </c>
      <c r="B274" s="61"/>
      <c r="C274" s="64"/>
      <c r="D274" s="63"/>
      <c r="E274" s="64"/>
      <c r="F274" s="63"/>
      <c r="G274" s="64"/>
      <c r="H274" s="63"/>
      <c r="I274" s="64"/>
      <c r="J274" s="63"/>
      <c r="K274" s="64"/>
      <c r="L274" s="66">
        <f t="shared" si="38"/>
        <v>0</v>
      </c>
      <c r="M274" s="67">
        <f t="shared" si="39"/>
        <v>0</v>
      </c>
      <c r="N274" s="65" t="s">
        <v>10</v>
      </c>
    </row>
    <row r="275" spans="1:14" ht="11" customHeight="1" x14ac:dyDescent="0.15">
      <c r="A275" s="6" t="s">
        <v>173</v>
      </c>
      <c r="B275" s="61"/>
      <c r="C275" s="64"/>
      <c r="D275" s="63"/>
      <c r="E275" s="64"/>
      <c r="F275" s="63"/>
      <c r="G275" s="64"/>
      <c r="H275" s="63"/>
      <c r="I275" s="64"/>
      <c r="J275" s="63"/>
      <c r="K275" s="64"/>
      <c r="L275" s="66">
        <f t="shared" si="38"/>
        <v>0</v>
      </c>
      <c r="M275" s="67">
        <f t="shared" si="39"/>
        <v>0</v>
      </c>
      <c r="N275" s="65" t="s">
        <v>10</v>
      </c>
    </row>
    <row r="276" spans="1:14" ht="11" customHeight="1" x14ac:dyDescent="0.15">
      <c r="A276" s="6" t="s">
        <v>174</v>
      </c>
      <c r="B276" s="61"/>
      <c r="C276" s="64"/>
      <c r="D276" s="63"/>
      <c r="E276" s="64"/>
      <c r="F276" s="63"/>
      <c r="G276" s="64"/>
      <c r="H276" s="63"/>
      <c r="I276" s="64"/>
      <c r="J276" s="63"/>
      <c r="K276" s="64"/>
      <c r="L276" s="66">
        <f t="shared" si="38"/>
        <v>0</v>
      </c>
      <c r="M276" s="67">
        <f t="shared" si="39"/>
        <v>0</v>
      </c>
      <c r="N276" s="65" t="s">
        <v>10</v>
      </c>
    </row>
    <row r="277" spans="1:14" ht="11" customHeight="1" x14ac:dyDescent="0.15">
      <c r="A277" s="6" t="s">
        <v>175</v>
      </c>
      <c r="B277" s="61"/>
      <c r="C277" s="64"/>
      <c r="D277" s="63"/>
      <c r="E277" s="64"/>
      <c r="F277" s="63"/>
      <c r="G277" s="64"/>
      <c r="H277" s="63"/>
      <c r="I277" s="64"/>
      <c r="J277" s="63"/>
      <c r="K277" s="64"/>
      <c r="L277" s="66">
        <f t="shared" si="38"/>
        <v>0</v>
      </c>
      <c r="M277" s="67">
        <f t="shared" si="39"/>
        <v>0</v>
      </c>
      <c r="N277" s="65" t="s">
        <v>10</v>
      </c>
    </row>
    <row r="278" spans="1:14" ht="11" customHeight="1" x14ac:dyDescent="0.15">
      <c r="A278" s="6"/>
      <c r="B278" s="61"/>
      <c r="C278" s="64"/>
      <c r="D278" s="63"/>
      <c r="E278" s="64"/>
      <c r="F278" s="63"/>
      <c r="G278" s="64"/>
      <c r="H278" s="63"/>
      <c r="I278" s="64"/>
      <c r="J278" s="63"/>
      <c r="K278" s="64"/>
      <c r="L278" s="66">
        <f t="shared" si="38"/>
        <v>0</v>
      </c>
      <c r="M278" s="67">
        <f t="shared" si="39"/>
        <v>0</v>
      </c>
      <c r="N278" s="65"/>
    </row>
    <row r="279" spans="1:14" ht="11" customHeight="1" x14ac:dyDescent="0.15">
      <c r="A279" s="6"/>
      <c r="B279" s="61"/>
      <c r="C279" s="64"/>
      <c r="D279" s="63"/>
      <c r="E279" s="64"/>
      <c r="F279" s="63"/>
      <c r="G279" s="64"/>
      <c r="H279" s="63"/>
      <c r="I279" s="64"/>
      <c r="J279" s="63"/>
      <c r="K279" s="64"/>
      <c r="L279" s="66">
        <f t="shared" si="38"/>
        <v>0</v>
      </c>
      <c r="M279" s="67">
        <f t="shared" si="39"/>
        <v>0</v>
      </c>
      <c r="N279" s="65"/>
    </row>
    <row r="280" spans="1:14" ht="11" customHeight="1" x14ac:dyDescent="0.15">
      <c r="A280" s="6"/>
      <c r="B280" s="61"/>
      <c r="C280" s="64"/>
      <c r="D280" s="63"/>
      <c r="E280" s="64"/>
      <c r="F280" s="63"/>
      <c r="G280" s="64"/>
      <c r="H280" s="63"/>
      <c r="I280" s="64"/>
      <c r="J280" s="63"/>
      <c r="K280" s="64"/>
      <c r="L280" s="66">
        <f t="shared" si="38"/>
        <v>0</v>
      </c>
      <c r="M280" s="67">
        <f t="shared" si="39"/>
        <v>0</v>
      </c>
      <c r="N280" s="65"/>
    </row>
    <row r="281" spans="1:14" ht="11" customHeight="1" x14ac:dyDescent="0.15">
      <c r="A281" s="6"/>
      <c r="B281" s="61"/>
      <c r="C281" s="64"/>
      <c r="D281" s="63"/>
      <c r="E281" s="64"/>
      <c r="F281" s="63"/>
      <c r="G281" s="64"/>
      <c r="H281" s="63"/>
      <c r="I281" s="64"/>
      <c r="J281" s="63"/>
      <c r="K281" s="64"/>
      <c r="L281" s="66">
        <f t="shared" si="38"/>
        <v>0</v>
      </c>
      <c r="M281" s="67">
        <f t="shared" si="39"/>
        <v>0</v>
      </c>
      <c r="N281" s="65"/>
    </row>
    <row r="282" spans="1:14" ht="11" customHeight="1" x14ac:dyDescent="0.15">
      <c r="A282" s="6"/>
      <c r="B282" s="61"/>
      <c r="C282" s="64"/>
      <c r="D282" s="63"/>
      <c r="E282" s="64"/>
      <c r="F282" s="63"/>
      <c r="G282" s="64"/>
      <c r="H282" s="63"/>
      <c r="I282" s="64"/>
      <c r="J282" s="63"/>
      <c r="K282" s="64"/>
      <c r="L282" s="66">
        <f t="shared" si="38"/>
        <v>0</v>
      </c>
      <c r="M282" s="67">
        <f t="shared" si="39"/>
        <v>0</v>
      </c>
      <c r="N282" s="65"/>
    </row>
    <row r="283" spans="1:14" ht="11" customHeight="1" x14ac:dyDescent="0.15">
      <c r="A283" s="7" t="s">
        <v>11</v>
      </c>
      <c r="B283" s="8">
        <f>SUM(B271:B282)</f>
        <v>0</v>
      </c>
      <c r="C283" s="9">
        <f>SUMPRODUCT(B271:B282,C271:C282)</f>
        <v>0</v>
      </c>
      <c r="D283" s="8">
        <f>SUM(D271:D282)</f>
        <v>0</v>
      </c>
      <c r="E283" s="9">
        <f>SUMPRODUCT(D271:D282,E271:E282)</f>
        <v>0</v>
      </c>
      <c r="F283" s="8">
        <f>SUM(F271:F282)</f>
        <v>0</v>
      </c>
      <c r="G283" s="9">
        <f>SUMPRODUCT(F271:F282,G271:G282)</f>
        <v>0</v>
      </c>
      <c r="H283" s="8">
        <f>SUM(H271:H282)</f>
        <v>0</v>
      </c>
      <c r="I283" s="9">
        <f>SUMPRODUCT(H271:H282,I271:I282)</f>
        <v>0</v>
      </c>
      <c r="J283" s="8">
        <f>SUM(J271:J282)</f>
        <v>0</v>
      </c>
      <c r="K283" s="9">
        <f>SUMPRODUCT(J271:J282,K271:K282)</f>
        <v>0</v>
      </c>
      <c r="L283" s="177">
        <f t="shared" ref="L283:M283" si="40">SUM(L271:L282)</f>
        <v>0</v>
      </c>
      <c r="M283" s="178">
        <f t="shared" si="40"/>
        <v>0</v>
      </c>
      <c r="N283" s="46"/>
    </row>
    <row r="284" spans="1:14" ht="11" customHeight="1" x14ac:dyDescent="0.15">
      <c r="A284" s="364" t="s">
        <v>12</v>
      </c>
      <c r="B284" s="361"/>
      <c r="C284" s="361"/>
      <c r="D284" s="361"/>
      <c r="E284" s="361"/>
      <c r="F284" s="361"/>
      <c r="G284" s="361"/>
      <c r="H284" s="361"/>
      <c r="I284" s="361"/>
      <c r="J284" s="361"/>
      <c r="K284" s="361"/>
      <c r="L284" s="361"/>
      <c r="M284" s="361"/>
      <c r="N284" s="48"/>
    </row>
    <row r="285" spans="1:14" ht="34" customHeight="1" x14ac:dyDescent="0.15">
      <c r="A285" s="362"/>
      <c r="B285" s="363"/>
      <c r="C285" s="363"/>
      <c r="D285" s="363"/>
      <c r="E285" s="363"/>
      <c r="F285" s="363"/>
      <c r="G285" s="363"/>
      <c r="H285" s="363"/>
      <c r="I285" s="363"/>
      <c r="J285" s="363"/>
      <c r="K285" s="363"/>
      <c r="L285" s="365"/>
      <c r="M285" s="365"/>
      <c r="N285" s="48"/>
    </row>
    <row r="286" spans="1:14" ht="11" customHeight="1" x14ac:dyDescent="0.15">
      <c r="A286" s="187" t="s">
        <v>86</v>
      </c>
      <c r="B286" s="2" t="s">
        <v>0</v>
      </c>
      <c r="C286" s="49" t="s">
        <v>1</v>
      </c>
      <c r="D286" s="50" t="s">
        <v>2</v>
      </c>
      <c r="E286" s="49" t="s">
        <v>1</v>
      </c>
      <c r="F286" s="50" t="s">
        <v>3</v>
      </c>
      <c r="G286" s="49" t="s">
        <v>1</v>
      </c>
      <c r="H286" s="50" t="s">
        <v>4</v>
      </c>
      <c r="I286" s="49" t="s">
        <v>1</v>
      </c>
      <c r="J286" s="50" t="s">
        <v>5</v>
      </c>
      <c r="K286" s="49" t="s">
        <v>1</v>
      </c>
      <c r="L286" s="84" t="s">
        <v>6</v>
      </c>
      <c r="M286" s="78" t="s">
        <v>7</v>
      </c>
      <c r="N286" s="79" t="s">
        <v>8</v>
      </c>
    </row>
    <row r="287" spans="1:14" ht="11" customHeight="1" x14ac:dyDescent="0.15">
      <c r="A287" s="26" t="s">
        <v>176</v>
      </c>
      <c r="B287" s="61"/>
      <c r="C287" s="64"/>
      <c r="D287" s="63"/>
      <c r="E287" s="64"/>
      <c r="F287" s="63"/>
      <c r="G287" s="64"/>
      <c r="H287" s="63"/>
      <c r="I287" s="64"/>
      <c r="J287" s="63"/>
      <c r="K287" s="64"/>
      <c r="L287" s="66">
        <f>B287+D287+F287+H287+J287</f>
        <v>0</v>
      </c>
      <c r="M287" s="67">
        <f>(B287*C287)+(D287*E287)+(F287*G287)+(H287*I287)+(J287*K287)</f>
        <v>0</v>
      </c>
      <c r="N287" s="65" t="s">
        <v>87</v>
      </c>
    </row>
    <row r="288" spans="1:14" ht="11" customHeight="1" x14ac:dyDescent="0.15">
      <c r="A288" s="26" t="s">
        <v>197</v>
      </c>
      <c r="B288" s="61"/>
      <c r="C288" s="64"/>
      <c r="D288" s="63"/>
      <c r="E288" s="64"/>
      <c r="F288" s="63"/>
      <c r="G288" s="64"/>
      <c r="H288" s="63"/>
      <c r="I288" s="64"/>
      <c r="J288" s="63"/>
      <c r="K288" s="64"/>
      <c r="L288" s="66">
        <f>B288+D288+F288+H288+J288</f>
        <v>0</v>
      </c>
      <c r="M288" s="67">
        <f>(B288*C288)+(D288*E288)+(F288*G288)+(H288*I288)+(J288*K288)</f>
        <v>0</v>
      </c>
      <c r="N288" s="65" t="s">
        <v>87</v>
      </c>
    </row>
    <row r="289" spans="1:14" ht="11" customHeight="1" x14ac:dyDescent="0.15">
      <c r="A289" s="26"/>
      <c r="B289" s="61"/>
      <c r="C289" s="64"/>
      <c r="D289" s="63"/>
      <c r="E289" s="64"/>
      <c r="F289" s="63"/>
      <c r="G289" s="64"/>
      <c r="H289" s="63"/>
      <c r="I289" s="64"/>
      <c r="J289" s="63"/>
      <c r="K289" s="64"/>
      <c r="L289" s="66">
        <f t="shared" ref="L289:L293" si="41">B289+D289+F289+H289+J289</f>
        <v>0</v>
      </c>
      <c r="M289" s="67">
        <f t="shared" ref="M289:M293" si="42">(B289*C289)+(D289*E289)+(F289*G289)+(H289*I289)+(J289*K289)</f>
        <v>0</v>
      </c>
      <c r="N289" s="65"/>
    </row>
    <row r="290" spans="1:14" ht="11" customHeight="1" x14ac:dyDescent="0.15">
      <c r="A290" s="26"/>
      <c r="B290" s="61"/>
      <c r="C290" s="64"/>
      <c r="D290" s="63"/>
      <c r="E290" s="64"/>
      <c r="F290" s="63"/>
      <c r="G290" s="64"/>
      <c r="H290" s="63"/>
      <c r="I290" s="64"/>
      <c r="J290" s="63"/>
      <c r="K290" s="64"/>
      <c r="L290" s="66">
        <f t="shared" si="41"/>
        <v>0</v>
      </c>
      <c r="M290" s="67">
        <f t="shared" si="42"/>
        <v>0</v>
      </c>
      <c r="N290" s="65"/>
    </row>
    <row r="291" spans="1:14" ht="11" customHeight="1" x14ac:dyDescent="0.15">
      <c r="A291" s="26"/>
      <c r="B291" s="61"/>
      <c r="C291" s="64"/>
      <c r="D291" s="63"/>
      <c r="E291" s="64"/>
      <c r="F291" s="63"/>
      <c r="G291" s="64"/>
      <c r="H291" s="63"/>
      <c r="I291" s="64"/>
      <c r="J291" s="63"/>
      <c r="K291" s="64"/>
      <c r="L291" s="66">
        <f t="shared" si="41"/>
        <v>0</v>
      </c>
      <c r="M291" s="67">
        <f t="shared" si="42"/>
        <v>0</v>
      </c>
      <c r="N291" s="65"/>
    </row>
    <row r="292" spans="1:14" ht="11" customHeight="1" x14ac:dyDescent="0.15">
      <c r="A292" s="26"/>
      <c r="B292" s="61"/>
      <c r="C292" s="64"/>
      <c r="D292" s="63"/>
      <c r="E292" s="64"/>
      <c r="F292" s="63"/>
      <c r="G292" s="64"/>
      <c r="H292" s="63"/>
      <c r="I292" s="64"/>
      <c r="J292" s="63"/>
      <c r="K292" s="64"/>
      <c r="L292" s="66">
        <f t="shared" si="41"/>
        <v>0</v>
      </c>
      <c r="M292" s="67">
        <f t="shared" si="42"/>
        <v>0</v>
      </c>
      <c r="N292" s="65"/>
    </row>
    <row r="293" spans="1:14" ht="11" customHeight="1" x14ac:dyDescent="0.15">
      <c r="A293" s="26"/>
      <c r="B293" s="61"/>
      <c r="C293" s="64"/>
      <c r="D293" s="63"/>
      <c r="E293" s="64"/>
      <c r="F293" s="63"/>
      <c r="G293" s="64"/>
      <c r="H293" s="63"/>
      <c r="I293" s="64"/>
      <c r="J293" s="63"/>
      <c r="K293" s="64"/>
      <c r="L293" s="66">
        <f t="shared" si="41"/>
        <v>0</v>
      </c>
      <c r="M293" s="67">
        <f t="shared" si="42"/>
        <v>0</v>
      </c>
      <c r="N293" s="65"/>
    </row>
    <row r="294" spans="1:14" ht="11" customHeight="1" x14ac:dyDescent="0.15">
      <c r="A294" s="7" t="s">
        <v>11</v>
      </c>
      <c r="B294" s="8">
        <f>SUM(B287:B293)</f>
        <v>0</v>
      </c>
      <c r="C294" s="9">
        <f>SUMPRODUCT(B287:B293,C287:C293)</f>
        <v>0</v>
      </c>
      <c r="D294" s="8">
        <f>SUM(D287:D293)</f>
        <v>0</v>
      </c>
      <c r="E294" s="9">
        <f>SUMPRODUCT(D287:D293,E287:E293)</f>
        <v>0</v>
      </c>
      <c r="F294" s="8">
        <f>SUM(F287:F293)</f>
        <v>0</v>
      </c>
      <c r="G294" s="9">
        <f>SUMPRODUCT(F287:F293,G287:G293)</f>
        <v>0</v>
      </c>
      <c r="H294" s="8">
        <f>SUM(H287:H293)</f>
        <v>0</v>
      </c>
      <c r="I294" s="9">
        <f>SUMPRODUCT(H287:H293,I287:I293)</f>
        <v>0</v>
      </c>
      <c r="J294" s="8">
        <f>SUM(J287:J293)</f>
        <v>0</v>
      </c>
      <c r="K294" s="9">
        <f>SUMPRODUCT(J287:J293,K287:K293)</f>
        <v>0</v>
      </c>
      <c r="L294" s="168">
        <f t="shared" ref="L294:M294" si="43">SUM(L287:L293)</f>
        <v>0</v>
      </c>
      <c r="M294" s="169">
        <f t="shared" si="43"/>
        <v>0</v>
      </c>
      <c r="N294" s="46"/>
    </row>
    <row r="295" spans="1:14" ht="11" customHeight="1" x14ac:dyDescent="0.15">
      <c r="A295" s="364" t="s">
        <v>12</v>
      </c>
      <c r="B295" s="361"/>
      <c r="C295" s="361"/>
      <c r="D295" s="361"/>
      <c r="E295" s="361"/>
      <c r="F295" s="361"/>
      <c r="G295" s="361"/>
      <c r="H295" s="361"/>
      <c r="I295" s="361"/>
      <c r="J295" s="361"/>
      <c r="K295" s="361"/>
      <c r="L295" s="361"/>
      <c r="M295" s="361"/>
      <c r="N295" s="48"/>
    </row>
    <row r="296" spans="1:14" ht="32" customHeight="1" x14ac:dyDescent="0.15">
      <c r="A296" s="362"/>
      <c r="B296" s="363"/>
      <c r="C296" s="363"/>
      <c r="D296" s="363"/>
      <c r="E296" s="363"/>
      <c r="F296" s="363"/>
      <c r="G296" s="363"/>
      <c r="H296" s="363"/>
      <c r="I296" s="363"/>
      <c r="J296" s="363"/>
      <c r="K296" s="363"/>
      <c r="L296" s="365"/>
      <c r="M296" s="365"/>
      <c r="N296" s="48"/>
    </row>
    <row r="297" spans="1:14" ht="11" customHeight="1" x14ac:dyDescent="0.15">
      <c r="A297" s="188" t="s">
        <v>88</v>
      </c>
      <c r="B297" s="2" t="s">
        <v>0</v>
      </c>
      <c r="C297" s="49" t="s">
        <v>1</v>
      </c>
      <c r="D297" s="50" t="s">
        <v>2</v>
      </c>
      <c r="E297" s="49" t="s">
        <v>1</v>
      </c>
      <c r="F297" s="50" t="s">
        <v>3</v>
      </c>
      <c r="G297" s="49" t="s">
        <v>1</v>
      </c>
      <c r="H297" s="50" t="s">
        <v>4</v>
      </c>
      <c r="I297" s="49" t="s">
        <v>1</v>
      </c>
      <c r="J297" s="50" t="s">
        <v>5</v>
      </c>
      <c r="K297" s="49" t="s">
        <v>1</v>
      </c>
      <c r="L297" s="73" t="s">
        <v>6</v>
      </c>
      <c r="M297" s="74" t="s">
        <v>7</v>
      </c>
      <c r="N297" s="75" t="s">
        <v>8</v>
      </c>
    </row>
    <row r="298" spans="1:14" ht="11" customHeight="1" x14ac:dyDescent="0.15">
      <c r="A298" s="26" t="s">
        <v>199</v>
      </c>
      <c r="B298" s="61"/>
      <c r="C298" s="64"/>
      <c r="D298" s="61"/>
      <c r="E298" s="64"/>
      <c r="F298" s="61"/>
      <c r="G298" s="64"/>
      <c r="H298" s="61"/>
      <c r="I298" s="64"/>
      <c r="J298" s="61"/>
      <c r="K298" s="64"/>
      <c r="L298" s="66">
        <f t="shared" ref="L298:L305" si="44">B298+D298+F298+H298+J298</f>
        <v>0</v>
      </c>
      <c r="M298" s="67">
        <f t="shared" ref="M298:M305" si="45">(B298*C298)+(D298*E298)+(F298*G298)+(H298*I298)+(J298*K298)</f>
        <v>0</v>
      </c>
      <c r="N298" s="65"/>
    </row>
    <row r="299" spans="1:14" ht="11" customHeight="1" x14ac:dyDescent="0.15">
      <c r="A299" s="26"/>
      <c r="B299" s="61"/>
      <c r="C299" s="64"/>
      <c r="D299" s="61"/>
      <c r="E299" s="64"/>
      <c r="F299" s="61"/>
      <c r="G299" s="64"/>
      <c r="H299" s="61"/>
      <c r="I299" s="64"/>
      <c r="J299" s="61"/>
      <c r="K299" s="64"/>
      <c r="L299" s="66">
        <f t="shared" si="44"/>
        <v>0</v>
      </c>
      <c r="M299" s="67">
        <f t="shared" si="45"/>
        <v>0</v>
      </c>
      <c r="N299" s="85"/>
    </row>
    <row r="300" spans="1:14" ht="11" customHeight="1" x14ac:dyDescent="0.15">
      <c r="A300" s="26"/>
      <c r="B300" s="61"/>
      <c r="C300" s="64"/>
      <c r="D300" s="61"/>
      <c r="E300" s="64"/>
      <c r="F300" s="61"/>
      <c r="G300" s="64"/>
      <c r="H300" s="61"/>
      <c r="I300" s="64"/>
      <c r="J300" s="61"/>
      <c r="K300" s="64"/>
      <c r="L300" s="66">
        <f t="shared" si="44"/>
        <v>0</v>
      </c>
      <c r="M300" s="67">
        <f t="shared" si="45"/>
        <v>0</v>
      </c>
      <c r="N300" s="65"/>
    </row>
    <row r="301" spans="1:14" ht="11" customHeight="1" x14ac:dyDescent="0.15">
      <c r="A301" s="26"/>
      <c r="B301" s="61"/>
      <c r="C301" s="64"/>
      <c r="D301" s="61"/>
      <c r="E301" s="64"/>
      <c r="F301" s="61"/>
      <c r="G301" s="64"/>
      <c r="H301" s="61"/>
      <c r="I301" s="64"/>
      <c r="J301" s="61"/>
      <c r="K301" s="64"/>
      <c r="L301" s="66">
        <f t="shared" si="44"/>
        <v>0</v>
      </c>
      <c r="M301" s="67">
        <f t="shared" si="45"/>
        <v>0</v>
      </c>
      <c r="N301" s="65"/>
    </row>
    <row r="302" spans="1:14" ht="11" customHeight="1" x14ac:dyDescent="0.15">
      <c r="A302" s="26"/>
      <c r="B302" s="61"/>
      <c r="C302" s="64"/>
      <c r="D302" s="61"/>
      <c r="E302" s="64"/>
      <c r="F302" s="61"/>
      <c r="G302" s="64"/>
      <c r="H302" s="61"/>
      <c r="I302" s="64"/>
      <c r="J302" s="61"/>
      <c r="K302" s="64"/>
      <c r="L302" s="66">
        <f t="shared" si="44"/>
        <v>0</v>
      </c>
      <c r="M302" s="67">
        <f t="shared" si="45"/>
        <v>0</v>
      </c>
      <c r="N302" s="65"/>
    </row>
    <row r="303" spans="1:14" ht="11" customHeight="1" x14ac:dyDescent="0.15">
      <c r="A303" s="26"/>
      <c r="B303" s="61"/>
      <c r="C303" s="64"/>
      <c r="D303" s="61"/>
      <c r="E303" s="64"/>
      <c r="F303" s="61"/>
      <c r="G303" s="64"/>
      <c r="H303" s="61"/>
      <c r="I303" s="64"/>
      <c r="J303" s="61"/>
      <c r="K303" s="64"/>
      <c r="L303" s="66">
        <f t="shared" si="44"/>
        <v>0</v>
      </c>
      <c r="M303" s="67">
        <f t="shared" si="45"/>
        <v>0</v>
      </c>
      <c r="N303" s="65"/>
    </row>
    <row r="304" spans="1:14" ht="11" customHeight="1" x14ac:dyDescent="0.15">
      <c r="A304" s="26"/>
      <c r="B304" s="61"/>
      <c r="C304" s="64"/>
      <c r="D304" s="61"/>
      <c r="E304" s="64"/>
      <c r="F304" s="61"/>
      <c r="G304" s="64"/>
      <c r="H304" s="61"/>
      <c r="I304" s="64"/>
      <c r="J304" s="61"/>
      <c r="K304" s="64"/>
      <c r="L304" s="66">
        <f t="shared" si="44"/>
        <v>0</v>
      </c>
      <c r="M304" s="67">
        <f t="shared" si="45"/>
        <v>0</v>
      </c>
      <c r="N304" s="65"/>
    </row>
    <row r="305" spans="1:14" ht="11" customHeight="1" x14ac:dyDescent="0.15">
      <c r="A305" s="26"/>
      <c r="B305" s="61"/>
      <c r="C305" s="64"/>
      <c r="D305" s="61"/>
      <c r="E305" s="64"/>
      <c r="F305" s="61"/>
      <c r="G305" s="64"/>
      <c r="H305" s="61"/>
      <c r="I305" s="64"/>
      <c r="J305" s="61"/>
      <c r="K305" s="64"/>
      <c r="L305" s="66">
        <f t="shared" si="44"/>
        <v>0</v>
      </c>
      <c r="M305" s="67">
        <f t="shared" si="45"/>
        <v>0</v>
      </c>
      <c r="N305" s="65"/>
    </row>
    <row r="306" spans="1:14" ht="11" customHeight="1" x14ac:dyDescent="0.15">
      <c r="A306" s="7" t="s">
        <v>11</v>
      </c>
      <c r="B306" s="8">
        <f>SUM(B298:B305)</f>
        <v>0</v>
      </c>
      <c r="C306" s="20">
        <f>SUMPRODUCT(B298:B305,C298:C305)</f>
        <v>0</v>
      </c>
      <c r="D306" s="8">
        <f>SUM(D298:D305)</f>
        <v>0</v>
      </c>
      <c r="E306" s="20">
        <f>SUMPRODUCT(D298:D305,E298:E305)</f>
        <v>0</v>
      </c>
      <c r="F306" s="8">
        <f>SUM(F298:F305)</f>
        <v>0</v>
      </c>
      <c r="G306" s="20">
        <f>SUMPRODUCT(F298:F305,G298:G305)</f>
        <v>0</v>
      </c>
      <c r="H306" s="8">
        <f>SUM(H298:H305)</f>
        <v>0</v>
      </c>
      <c r="I306" s="20">
        <f>SUMPRODUCT(H298:H305,I298:I305)</f>
        <v>0</v>
      </c>
      <c r="J306" s="8">
        <f>SUM(J298:J305)</f>
        <v>0</v>
      </c>
      <c r="K306" s="20">
        <f>SUMPRODUCT(J298:J305,K298:K305)</f>
        <v>0</v>
      </c>
      <c r="L306" s="157">
        <f t="shared" ref="L306:M306" si="46">SUM(L298:L305)</f>
        <v>0</v>
      </c>
      <c r="M306" s="158">
        <f t="shared" si="46"/>
        <v>0</v>
      </c>
      <c r="N306" s="46"/>
    </row>
    <row r="307" spans="1:14" ht="11" customHeight="1" x14ac:dyDescent="0.15">
      <c r="A307" s="364" t="s">
        <v>12</v>
      </c>
      <c r="B307" s="361"/>
      <c r="C307" s="361"/>
      <c r="D307" s="361"/>
      <c r="E307" s="361"/>
      <c r="F307" s="361"/>
      <c r="G307" s="361"/>
      <c r="H307" s="361"/>
      <c r="I307" s="361"/>
      <c r="J307" s="361"/>
      <c r="K307" s="361"/>
      <c r="L307" s="361"/>
      <c r="M307" s="361"/>
      <c r="N307" s="48"/>
    </row>
    <row r="308" spans="1:14" ht="32" customHeight="1" x14ac:dyDescent="0.15">
      <c r="A308" s="362"/>
      <c r="B308" s="363"/>
      <c r="C308" s="363"/>
      <c r="D308" s="363"/>
      <c r="E308" s="363"/>
      <c r="F308" s="363"/>
      <c r="G308" s="363"/>
      <c r="H308" s="363"/>
      <c r="I308" s="363"/>
      <c r="J308" s="363"/>
      <c r="K308" s="363"/>
      <c r="L308" s="363"/>
      <c r="M308" s="363"/>
      <c r="N308" s="47"/>
    </row>
    <row r="309" spans="1:14" ht="11" customHeight="1" x14ac:dyDescent="0.15">
      <c r="A309" s="189" t="s">
        <v>208</v>
      </c>
      <c r="B309" s="2" t="s">
        <v>0</v>
      </c>
      <c r="C309" s="49" t="s">
        <v>1</v>
      </c>
      <c r="D309" s="50" t="s">
        <v>2</v>
      </c>
      <c r="E309" s="49" t="s">
        <v>1</v>
      </c>
      <c r="F309" s="50" t="s">
        <v>3</v>
      </c>
      <c r="G309" s="49" t="s">
        <v>1</v>
      </c>
      <c r="H309" s="50" t="s">
        <v>4</v>
      </c>
      <c r="I309" s="49" t="s">
        <v>1</v>
      </c>
      <c r="J309" s="50" t="s">
        <v>5</v>
      </c>
      <c r="K309" s="49" t="s">
        <v>1</v>
      </c>
      <c r="L309" s="73" t="s">
        <v>6</v>
      </c>
      <c r="M309" s="74" t="s">
        <v>7</v>
      </c>
      <c r="N309" s="75" t="s">
        <v>8</v>
      </c>
    </row>
    <row r="310" spans="1:14" ht="11" customHeight="1" x14ac:dyDescent="0.15">
      <c r="A310" s="21"/>
      <c r="B310" s="61"/>
      <c r="C310" s="64"/>
      <c r="D310" s="61"/>
      <c r="E310" s="64"/>
      <c r="F310" s="61"/>
      <c r="G310" s="64"/>
      <c r="H310" s="61"/>
      <c r="I310" s="64"/>
      <c r="J310" s="61"/>
      <c r="K310" s="64"/>
      <c r="L310" s="66">
        <f t="shared" ref="L310:L318" si="47">B310+D310+F310+H310+J310</f>
        <v>0</v>
      </c>
      <c r="M310" s="67">
        <f t="shared" ref="M310:M318" si="48">(B310*C310)+(D310*E310)+(F310*G310)+(H310*I310)+(J310*K310)</f>
        <v>0</v>
      </c>
      <c r="N310" s="65"/>
    </row>
    <row r="311" spans="1:14" ht="11" customHeight="1" x14ac:dyDescent="0.15">
      <c r="A311" s="21"/>
      <c r="B311" s="61"/>
      <c r="C311" s="64"/>
      <c r="D311" s="61"/>
      <c r="E311" s="64"/>
      <c r="F311" s="61"/>
      <c r="G311" s="64"/>
      <c r="H311" s="61"/>
      <c r="I311" s="64"/>
      <c r="J311" s="61"/>
      <c r="K311" s="64"/>
      <c r="L311" s="66">
        <f t="shared" si="47"/>
        <v>0</v>
      </c>
      <c r="M311" s="67">
        <f t="shared" si="48"/>
        <v>0</v>
      </c>
      <c r="N311" s="65"/>
    </row>
    <row r="312" spans="1:14" ht="11" customHeight="1" x14ac:dyDescent="0.15">
      <c r="A312" s="21"/>
      <c r="B312" s="61"/>
      <c r="C312" s="64"/>
      <c r="D312" s="61"/>
      <c r="E312" s="64"/>
      <c r="F312" s="61"/>
      <c r="G312" s="64"/>
      <c r="H312" s="61"/>
      <c r="I312" s="64"/>
      <c r="J312" s="61"/>
      <c r="K312" s="64"/>
      <c r="L312" s="66">
        <f t="shared" si="47"/>
        <v>0</v>
      </c>
      <c r="M312" s="67">
        <f t="shared" si="48"/>
        <v>0</v>
      </c>
      <c r="N312" s="65"/>
    </row>
    <row r="313" spans="1:14" ht="11" customHeight="1" x14ac:dyDescent="0.15">
      <c r="A313" s="21"/>
      <c r="B313" s="61"/>
      <c r="C313" s="64"/>
      <c r="D313" s="61"/>
      <c r="E313" s="64"/>
      <c r="F313" s="61"/>
      <c r="G313" s="64"/>
      <c r="H313" s="61"/>
      <c r="I313" s="64"/>
      <c r="J313" s="61"/>
      <c r="K313" s="64"/>
      <c r="L313" s="66">
        <f t="shared" si="47"/>
        <v>0</v>
      </c>
      <c r="M313" s="67">
        <f t="shared" si="48"/>
        <v>0</v>
      </c>
      <c r="N313" s="65"/>
    </row>
    <row r="314" spans="1:14" ht="11" customHeight="1" x14ac:dyDescent="0.15">
      <c r="A314" s="21"/>
      <c r="B314" s="61"/>
      <c r="C314" s="64"/>
      <c r="D314" s="61"/>
      <c r="E314" s="64"/>
      <c r="F314" s="61"/>
      <c r="G314" s="64"/>
      <c r="H314" s="61"/>
      <c r="I314" s="64"/>
      <c r="J314" s="61"/>
      <c r="K314" s="64"/>
      <c r="L314" s="66">
        <f t="shared" si="47"/>
        <v>0</v>
      </c>
      <c r="M314" s="67">
        <f t="shared" si="48"/>
        <v>0</v>
      </c>
      <c r="N314" s="65"/>
    </row>
    <row r="315" spans="1:14" ht="11" customHeight="1" x14ac:dyDescent="0.15">
      <c r="A315" s="21"/>
      <c r="B315" s="61"/>
      <c r="C315" s="64"/>
      <c r="D315" s="61"/>
      <c r="E315" s="64"/>
      <c r="F315" s="61"/>
      <c r="G315" s="64"/>
      <c r="H315" s="61"/>
      <c r="I315" s="64"/>
      <c r="J315" s="61"/>
      <c r="K315" s="64"/>
      <c r="L315" s="66">
        <f t="shared" si="47"/>
        <v>0</v>
      </c>
      <c r="M315" s="67">
        <f t="shared" si="48"/>
        <v>0</v>
      </c>
      <c r="N315" s="65"/>
    </row>
    <row r="316" spans="1:14" ht="11" customHeight="1" x14ac:dyDescent="0.15">
      <c r="A316" s="21"/>
      <c r="B316" s="61"/>
      <c r="C316" s="64"/>
      <c r="D316" s="61"/>
      <c r="E316" s="64"/>
      <c r="F316" s="61"/>
      <c r="G316" s="64"/>
      <c r="H316" s="61"/>
      <c r="I316" s="64"/>
      <c r="J316" s="61"/>
      <c r="K316" s="64"/>
      <c r="L316" s="66">
        <f t="shared" si="47"/>
        <v>0</v>
      </c>
      <c r="M316" s="67">
        <f t="shared" si="48"/>
        <v>0</v>
      </c>
      <c r="N316" s="65"/>
    </row>
    <row r="317" spans="1:14" ht="11" customHeight="1" x14ac:dyDescent="0.15">
      <c r="A317" s="21"/>
      <c r="B317" s="61"/>
      <c r="C317" s="64"/>
      <c r="D317" s="61"/>
      <c r="E317" s="64"/>
      <c r="F317" s="61"/>
      <c r="G317" s="64"/>
      <c r="H317" s="61"/>
      <c r="I317" s="64"/>
      <c r="J317" s="61"/>
      <c r="K317" s="64"/>
      <c r="L317" s="66">
        <f t="shared" si="47"/>
        <v>0</v>
      </c>
      <c r="M317" s="67">
        <f t="shared" si="48"/>
        <v>0</v>
      </c>
      <c r="N317" s="65"/>
    </row>
    <row r="318" spans="1:14" ht="11" customHeight="1" x14ac:dyDescent="0.15">
      <c r="A318" s="26"/>
      <c r="B318" s="61"/>
      <c r="C318" s="64"/>
      <c r="D318" s="61"/>
      <c r="E318" s="64"/>
      <c r="F318" s="61"/>
      <c r="G318" s="64"/>
      <c r="H318" s="61"/>
      <c r="I318" s="64"/>
      <c r="J318" s="61"/>
      <c r="K318" s="64"/>
      <c r="L318" s="66">
        <f t="shared" si="47"/>
        <v>0</v>
      </c>
      <c r="M318" s="67">
        <f t="shared" si="48"/>
        <v>0</v>
      </c>
      <c r="N318" s="65"/>
    </row>
    <row r="319" spans="1:14" ht="11" customHeight="1" x14ac:dyDescent="0.15">
      <c r="A319" s="7" t="s">
        <v>11</v>
      </c>
      <c r="B319" s="8">
        <f>SUM(B310:B318)</f>
        <v>0</v>
      </c>
      <c r="C319" s="20">
        <f>SUMPRODUCT(B310:B318,C310:C318)</f>
        <v>0</v>
      </c>
      <c r="D319" s="8">
        <f>SUM(D310:D318)</f>
        <v>0</v>
      </c>
      <c r="E319" s="20">
        <f>SUMPRODUCT(D310:D318,E310:E318)</f>
        <v>0</v>
      </c>
      <c r="F319" s="8">
        <f>SUM(F310:F318)</f>
        <v>0</v>
      </c>
      <c r="G319" s="20">
        <f>SUMPRODUCT(F310:F318,G310:G318)</f>
        <v>0</v>
      </c>
      <c r="H319" s="8">
        <f>SUM(H310:H318)</f>
        <v>0</v>
      </c>
      <c r="I319" s="20">
        <f>SUMPRODUCT(H310:H318,I310:I318)</f>
        <v>0</v>
      </c>
      <c r="J319" s="8">
        <f>SUM(J310:J318)</f>
        <v>0</v>
      </c>
      <c r="K319" s="20">
        <f>SUMPRODUCT(J310:J318,K310:K318)</f>
        <v>0</v>
      </c>
      <c r="L319" s="175">
        <f t="shared" ref="L319:M319" si="49">SUM(L310:L318)</f>
        <v>0</v>
      </c>
      <c r="M319" s="176">
        <f t="shared" si="49"/>
        <v>0</v>
      </c>
      <c r="N319" s="48"/>
    </row>
    <row r="320" spans="1:14" ht="11" customHeight="1" x14ac:dyDescent="0.15">
      <c r="A320" s="360" t="s">
        <v>209</v>
      </c>
      <c r="B320" s="361"/>
      <c r="C320" s="361"/>
      <c r="D320" s="361"/>
      <c r="E320" s="361"/>
      <c r="F320" s="361"/>
      <c r="G320" s="361"/>
      <c r="H320" s="361"/>
      <c r="I320" s="361"/>
      <c r="J320" s="361"/>
      <c r="K320" s="361"/>
      <c r="L320" s="361"/>
      <c r="M320" s="361"/>
      <c r="N320" s="48"/>
    </row>
    <row r="321" spans="1:14" ht="21" customHeight="1" x14ac:dyDescent="0.15">
      <c r="A321" s="362"/>
      <c r="B321" s="363"/>
      <c r="C321" s="363"/>
      <c r="D321" s="363"/>
      <c r="E321" s="363"/>
      <c r="F321" s="363"/>
      <c r="G321" s="363"/>
      <c r="H321" s="363"/>
      <c r="I321" s="363"/>
      <c r="J321" s="363"/>
      <c r="K321" s="363"/>
      <c r="L321" s="363"/>
      <c r="M321" s="363"/>
      <c r="N321" s="48"/>
    </row>
    <row r="322" spans="1:14" ht="11" customHeight="1" x14ac:dyDescent="0.15">
      <c r="A322" s="22" t="s">
        <v>89</v>
      </c>
      <c r="B322" s="10">
        <f t="shared" ref="B322:M322" si="50">SUM(B15+B28+B42+B58+B70+B88+B97+B112+B131+B147+B173+B192+B231+B252+B267+B283+B294+B306+B319)</f>
        <v>0</v>
      </c>
      <c r="C322" s="101">
        <f t="shared" si="50"/>
        <v>0</v>
      </c>
      <c r="D322" s="10">
        <f t="shared" si="50"/>
        <v>0</v>
      </c>
      <c r="E322" s="101">
        <f t="shared" si="50"/>
        <v>0</v>
      </c>
      <c r="F322" s="10">
        <f t="shared" si="50"/>
        <v>0</v>
      </c>
      <c r="G322" s="101">
        <f t="shared" si="50"/>
        <v>0</v>
      </c>
      <c r="H322" s="10">
        <f t="shared" si="50"/>
        <v>0</v>
      </c>
      <c r="I322" s="101">
        <f t="shared" si="50"/>
        <v>0</v>
      </c>
      <c r="J322" s="10">
        <f t="shared" si="50"/>
        <v>0</v>
      </c>
      <c r="K322" s="101">
        <f t="shared" si="50"/>
        <v>0</v>
      </c>
      <c r="L322" s="10">
        <f t="shared" si="50"/>
        <v>0</v>
      </c>
      <c r="M322" s="101">
        <f t="shared" si="50"/>
        <v>0</v>
      </c>
      <c r="N322" s="48"/>
    </row>
    <row r="323" spans="1:14" ht="11" customHeight="1" x14ac:dyDescent="0.15">
      <c r="A323" s="54"/>
      <c r="B323" s="56"/>
      <c r="C323" s="57"/>
      <c r="D323" s="56"/>
      <c r="E323" s="57"/>
      <c r="F323" s="56"/>
      <c r="G323" s="57"/>
      <c r="H323" s="56"/>
      <c r="I323" s="57"/>
      <c r="J323" s="56"/>
      <c r="K323" s="57"/>
      <c r="L323" s="56"/>
      <c r="M323" s="57"/>
      <c r="N323" s="48"/>
    </row>
    <row r="324" spans="1:14" ht="11" customHeight="1" x14ac:dyDescent="0.15">
      <c r="A324" s="55" t="s">
        <v>90</v>
      </c>
      <c r="B324" s="151"/>
      <c r="C324" s="152"/>
      <c r="D324" s="58"/>
      <c r="E324" s="59"/>
      <c r="F324" s="58"/>
      <c r="G324" s="59"/>
      <c r="H324" s="58"/>
      <c r="I324" s="59"/>
      <c r="J324" s="58"/>
      <c r="K324" s="59"/>
      <c r="L324" s="58"/>
      <c r="M324" s="59"/>
      <c r="N324" s="48"/>
    </row>
    <row r="325" spans="1:14" ht="11" customHeight="1" x14ac:dyDescent="0.15">
      <c r="A325" s="23" t="s">
        <v>87</v>
      </c>
      <c r="B325" s="358">
        <f>SUMIF(N:N,"andy oxy",M:M)</f>
        <v>0</v>
      </c>
      <c r="C325" s="359"/>
      <c r="D325" s="60"/>
      <c r="E325" s="59"/>
      <c r="F325" s="58"/>
      <c r="G325" s="59"/>
      <c r="H325" s="58"/>
      <c r="I325" s="59"/>
      <c r="J325" s="58"/>
      <c r="K325" s="59"/>
      <c r="L325" s="58"/>
      <c r="M325" s="59"/>
      <c r="N325" s="48"/>
    </row>
    <row r="326" spans="1:14" ht="11" customHeight="1" x14ac:dyDescent="0.15">
      <c r="A326" s="23" t="s">
        <v>26</v>
      </c>
      <c r="B326" s="358">
        <f>SUMIF(N:N,"blue ridge pharmacy",M:M)</f>
        <v>0</v>
      </c>
      <c r="C326" s="359"/>
      <c r="D326" s="60"/>
      <c r="E326" s="59"/>
      <c r="F326" s="58"/>
      <c r="G326" s="59"/>
      <c r="H326" s="58"/>
      <c r="I326" s="59"/>
      <c r="J326" s="58"/>
      <c r="K326" s="59"/>
      <c r="L326" s="58"/>
      <c r="M326" s="59"/>
      <c r="N326" s="48"/>
    </row>
    <row r="327" spans="1:14" ht="11" customHeight="1" x14ac:dyDescent="0.15">
      <c r="A327" s="23" t="s">
        <v>73</v>
      </c>
      <c r="B327" s="358">
        <f>SUMIF(N:N,"butler schein",M:M)</f>
        <v>0</v>
      </c>
      <c r="C327" s="359"/>
      <c r="D327" s="60"/>
      <c r="E327" s="59"/>
      <c r="F327" s="58"/>
      <c r="G327" s="59"/>
      <c r="H327" s="58"/>
      <c r="I327" s="59"/>
      <c r="J327" s="58"/>
      <c r="K327" s="59"/>
      <c r="L327" s="58"/>
      <c r="M327" s="59"/>
      <c r="N327" s="48"/>
    </row>
    <row r="328" spans="1:14" ht="11" customHeight="1" x14ac:dyDescent="0.15">
      <c r="A328" s="23" t="s">
        <v>28</v>
      </c>
      <c r="B328" s="358">
        <f>SUMIF(N:N,"hsb",M:M)</f>
        <v>0</v>
      </c>
      <c r="C328" s="359"/>
      <c r="D328" s="60"/>
      <c r="E328" s="59"/>
      <c r="F328" s="58"/>
      <c r="G328" s="59"/>
      <c r="H328" s="58"/>
      <c r="I328" s="59"/>
      <c r="J328" s="58"/>
      <c r="K328" s="59"/>
      <c r="L328" s="58"/>
      <c r="M328" s="59"/>
      <c r="N328" s="48"/>
    </row>
    <row r="329" spans="1:14" ht="11" customHeight="1" x14ac:dyDescent="0.15">
      <c r="A329" s="23" t="s">
        <v>66</v>
      </c>
      <c r="B329" s="358">
        <f>SUMIF(N:N,"ims",M:M)</f>
        <v>0</v>
      </c>
      <c r="C329" s="359"/>
      <c r="D329" s="60"/>
      <c r="E329" s="59"/>
      <c r="F329" s="58"/>
      <c r="G329" s="59"/>
      <c r="H329" s="58"/>
      <c r="I329" s="59"/>
      <c r="J329" s="58"/>
      <c r="K329" s="59"/>
      <c r="L329" s="58"/>
      <c r="M329" s="59"/>
      <c r="N329" s="48"/>
    </row>
    <row r="330" spans="1:14" ht="11" customHeight="1" x14ac:dyDescent="0.15">
      <c r="A330" s="23" t="s">
        <v>65</v>
      </c>
      <c r="B330" s="358">
        <f>SUMIF(N:N,"med vetr",M:M)</f>
        <v>0</v>
      </c>
      <c r="C330" s="359"/>
      <c r="D330" s="60"/>
      <c r="E330" s="59"/>
      <c r="F330" s="58"/>
      <c r="G330" s="59"/>
      <c r="H330" s="58"/>
      <c r="I330" s="59"/>
      <c r="J330" s="58"/>
      <c r="K330" s="59"/>
      <c r="L330" s="58"/>
      <c r="M330" s="59"/>
      <c r="N330" s="48"/>
    </row>
    <row r="331" spans="1:14" ht="11" customHeight="1" x14ac:dyDescent="0.15">
      <c r="A331" s="23" t="s">
        <v>10</v>
      </c>
      <c r="B331" s="358">
        <f>SUMIF(N:N,"mwi",M:M)</f>
        <v>0</v>
      </c>
      <c r="C331" s="359"/>
      <c r="D331" s="60"/>
      <c r="E331" s="59"/>
      <c r="F331" s="58"/>
      <c r="G331" s="59"/>
      <c r="H331" s="58"/>
      <c r="I331" s="59"/>
      <c r="J331" s="58"/>
      <c r="K331" s="59"/>
      <c r="L331" s="58"/>
      <c r="M331" s="59"/>
      <c r="N331" s="48"/>
    </row>
    <row r="332" spans="1:14" ht="11" customHeight="1" x14ac:dyDescent="0.15">
      <c r="A332" s="102" t="s">
        <v>203</v>
      </c>
      <c r="B332" s="358">
        <f>SUMIF(N:N,"Outside Medical",M:M)</f>
        <v>0</v>
      </c>
      <c r="C332" s="359"/>
    </row>
  </sheetData>
  <mergeCells count="26">
    <mergeCell ref="B331:C331"/>
    <mergeCell ref="B332:C332"/>
    <mergeCell ref="B325:C325"/>
    <mergeCell ref="B326:C326"/>
    <mergeCell ref="B327:C327"/>
    <mergeCell ref="B328:C328"/>
    <mergeCell ref="B329:C329"/>
    <mergeCell ref="B330:C330"/>
    <mergeCell ref="A320:M321"/>
    <mergeCell ref="A114:M115"/>
    <mergeCell ref="A132:M133"/>
    <mergeCell ref="A148:M149"/>
    <mergeCell ref="A174:M175"/>
    <mergeCell ref="A193:M194"/>
    <mergeCell ref="A232:M233"/>
    <mergeCell ref="A253:M254"/>
    <mergeCell ref="A268:M269"/>
    <mergeCell ref="A284:M285"/>
    <mergeCell ref="A295:M296"/>
    <mergeCell ref="A307:M308"/>
    <mergeCell ref="A89:M89"/>
    <mergeCell ref="A16:M17"/>
    <mergeCell ref="A29:M30"/>
    <mergeCell ref="A43:M44"/>
    <mergeCell ref="A59:M59"/>
    <mergeCell ref="A71:M71"/>
  </mergeCells>
  <pageMargins left="0.75" right="0.75" top="1" bottom="1" header="0.5" footer="0.5"/>
  <pageSetup scale="64" fitToHeight="4" orientation="portrait" horizontalDpi="4294967292" verticalDpi="4294967292"/>
  <headerFooter>
    <oddHeader>&amp;L&amp;K000000&amp;G&amp;R&amp;"Helvetica Neue,Regular"&amp;12&amp;K000000Inventory Spreadsheet</oddHeader>
    <oddFooter xml:space="preserve">&amp;C&amp;"Helvetica Neue,Regular"&amp;8&amp;K000000Updated: 1/28/19
</oddFoot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0A16C-0D9A-3544-8852-97316DEB0943}">
  <sheetPr>
    <pageSetUpPr fitToPage="1"/>
  </sheetPr>
  <dimension ref="A1:N332"/>
  <sheetViews>
    <sheetView view="pageLayout" zoomScale="131" zoomScaleNormal="125" zoomScalePageLayoutView="131" workbookViewId="0">
      <selection activeCell="K95" sqref="K95"/>
    </sheetView>
  </sheetViews>
  <sheetFormatPr baseColWidth="10" defaultColWidth="14.5" defaultRowHeight="11" customHeight="1" x14ac:dyDescent="0.15"/>
  <cols>
    <col min="1" max="1" width="29" style="24" bestFit="1" customWidth="1"/>
    <col min="2" max="2" width="6" style="24" customWidth="1"/>
    <col min="3" max="3" width="8.1640625" style="24" customWidth="1"/>
    <col min="4" max="4" width="6" style="24" customWidth="1"/>
    <col min="5" max="5" width="8.6640625" style="24" customWidth="1"/>
    <col min="6" max="6" width="6" style="24" customWidth="1"/>
    <col min="7" max="7" width="8.33203125" style="24" customWidth="1"/>
    <col min="8" max="8" width="6" style="24" customWidth="1"/>
    <col min="9" max="9" width="8.6640625" style="24" customWidth="1"/>
    <col min="10" max="10" width="6" style="24" customWidth="1"/>
    <col min="11" max="12" width="8" style="24" customWidth="1"/>
    <col min="13" max="13" width="9" style="24" customWidth="1"/>
    <col min="14" max="14" width="11.83203125" style="24" customWidth="1"/>
    <col min="15" max="16384" width="14.5" style="24"/>
  </cols>
  <sheetData>
    <row r="1" spans="1:14" ht="11" customHeight="1" x14ac:dyDescent="0.15">
      <c r="A1" s="179" t="s">
        <v>9</v>
      </c>
      <c r="B1" s="2" t="s">
        <v>0</v>
      </c>
      <c r="C1" s="49" t="s">
        <v>1</v>
      </c>
      <c r="D1" s="50" t="s">
        <v>2</v>
      </c>
      <c r="E1" s="49" t="s">
        <v>1</v>
      </c>
      <c r="F1" s="50" t="s">
        <v>3</v>
      </c>
      <c r="G1" s="49" t="s">
        <v>1</v>
      </c>
      <c r="H1" s="50" t="s">
        <v>4</v>
      </c>
      <c r="I1" s="49" t="s">
        <v>1</v>
      </c>
      <c r="J1" s="50" t="s">
        <v>5</v>
      </c>
      <c r="K1" s="49" t="s">
        <v>1</v>
      </c>
      <c r="L1" s="73" t="s">
        <v>6</v>
      </c>
      <c r="M1" s="74" t="s">
        <v>7</v>
      </c>
      <c r="N1" s="75" t="s">
        <v>8</v>
      </c>
    </row>
    <row r="2" spans="1:14" ht="11" customHeight="1" x14ac:dyDescent="0.15">
      <c r="A2" s="6" t="s">
        <v>109</v>
      </c>
      <c r="B2" s="61"/>
      <c r="C2" s="62"/>
      <c r="D2" s="63"/>
      <c r="E2" s="62"/>
      <c r="F2" s="63"/>
      <c r="G2" s="62"/>
      <c r="H2" s="63"/>
      <c r="I2" s="62"/>
      <c r="J2" s="63"/>
      <c r="K2" s="62"/>
      <c r="L2" s="66">
        <f t="shared" ref="L2:L14" si="0">B2+D2+F2+H2+J2</f>
        <v>0</v>
      </c>
      <c r="M2" s="67">
        <f t="shared" ref="M2:M14" si="1">(B2*C2)+(D2*E2)+(F2*G2)+(H2*I2)+(J2*K2)</f>
        <v>0</v>
      </c>
      <c r="N2" s="65" t="s">
        <v>10</v>
      </c>
    </row>
    <row r="3" spans="1:14" ht="11" customHeight="1" x14ac:dyDescent="0.15">
      <c r="A3" s="6" t="s">
        <v>189</v>
      </c>
      <c r="B3" s="61"/>
      <c r="C3" s="62"/>
      <c r="D3" s="63"/>
      <c r="E3" s="62"/>
      <c r="F3" s="63"/>
      <c r="G3" s="62"/>
      <c r="H3" s="63"/>
      <c r="I3" s="62"/>
      <c r="J3" s="63"/>
      <c r="K3" s="62"/>
      <c r="L3" s="66">
        <f t="shared" si="0"/>
        <v>0</v>
      </c>
      <c r="M3" s="67">
        <f t="shared" si="1"/>
        <v>0</v>
      </c>
      <c r="N3" s="65" t="s">
        <v>10</v>
      </c>
    </row>
    <row r="4" spans="1:14" ht="11" customHeight="1" x14ac:dyDescent="0.15">
      <c r="A4" s="26" t="s">
        <v>187</v>
      </c>
      <c r="B4" s="61"/>
      <c r="C4" s="62"/>
      <c r="D4" s="63"/>
      <c r="E4" s="62"/>
      <c r="F4" s="63"/>
      <c r="G4" s="62"/>
      <c r="H4" s="63"/>
      <c r="I4" s="62"/>
      <c r="J4" s="63"/>
      <c r="K4" s="62"/>
      <c r="L4" s="66">
        <f t="shared" si="0"/>
        <v>0</v>
      </c>
      <c r="M4" s="67">
        <f t="shared" si="1"/>
        <v>0</v>
      </c>
      <c r="N4" s="65" t="s">
        <v>10</v>
      </c>
    </row>
    <row r="5" spans="1:14" ht="11" customHeight="1" x14ac:dyDescent="0.15">
      <c r="A5" s="26" t="s">
        <v>188</v>
      </c>
      <c r="B5" s="61"/>
      <c r="C5" s="62"/>
      <c r="D5" s="63"/>
      <c r="E5" s="62"/>
      <c r="F5" s="63"/>
      <c r="G5" s="62"/>
      <c r="H5" s="63"/>
      <c r="I5" s="62"/>
      <c r="J5" s="63"/>
      <c r="K5" s="62"/>
      <c r="L5" s="66">
        <f t="shared" si="0"/>
        <v>0</v>
      </c>
      <c r="M5" s="67">
        <f t="shared" si="1"/>
        <v>0</v>
      </c>
      <c r="N5" s="65" t="s">
        <v>10</v>
      </c>
    </row>
    <row r="6" spans="1:14" ht="11" customHeight="1" x14ac:dyDescent="0.15">
      <c r="A6" s="26" t="s">
        <v>110</v>
      </c>
      <c r="B6" s="61"/>
      <c r="C6" s="62"/>
      <c r="D6" s="63"/>
      <c r="E6" s="62"/>
      <c r="F6" s="63"/>
      <c r="G6" s="62"/>
      <c r="H6" s="63"/>
      <c r="I6" s="62"/>
      <c r="J6" s="63"/>
      <c r="K6" s="62"/>
      <c r="L6" s="66">
        <f t="shared" si="0"/>
        <v>0</v>
      </c>
      <c r="M6" s="67">
        <f t="shared" si="1"/>
        <v>0</v>
      </c>
      <c r="N6" s="65" t="s">
        <v>10</v>
      </c>
    </row>
    <row r="7" spans="1:14" ht="11" customHeight="1" x14ac:dyDescent="0.15">
      <c r="A7" s="6" t="s">
        <v>111</v>
      </c>
      <c r="B7" s="61"/>
      <c r="C7" s="62"/>
      <c r="D7" s="63"/>
      <c r="E7" s="62"/>
      <c r="F7" s="63"/>
      <c r="G7" s="62"/>
      <c r="H7" s="63"/>
      <c r="I7" s="62"/>
      <c r="J7" s="63"/>
      <c r="K7" s="62"/>
      <c r="L7" s="66">
        <f t="shared" si="0"/>
        <v>0</v>
      </c>
      <c r="M7" s="67">
        <f t="shared" si="1"/>
        <v>0</v>
      </c>
      <c r="N7" s="65" t="s">
        <v>10</v>
      </c>
    </row>
    <row r="8" spans="1:14" ht="11" customHeight="1" x14ac:dyDescent="0.15">
      <c r="A8" s="6" t="s">
        <v>112</v>
      </c>
      <c r="B8" s="61"/>
      <c r="C8" s="62"/>
      <c r="D8" s="63"/>
      <c r="E8" s="62"/>
      <c r="F8" s="63"/>
      <c r="G8" s="62"/>
      <c r="H8" s="63"/>
      <c r="I8" s="62"/>
      <c r="J8" s="63"/>
      <c r="K8" s="62"/>
      <c r="L8" s="66">
        <f t="shared" si="0"/>
        <v>0</v>
      </c>
      <c r="M8" s="67">
        <f t="shared" si="1"/>
        <v>0</v>
      </c>
      <c r="N8" s="65" t="s">
        <v>10</v>
      </c>
    </row>
    <row r="9" spans="1:14" ht="11" customHeight="1" x14ac:dyDescent="0.15">
      <c r="A9" s="6" t="s">
        <v>113</v>
      </c>
      <c r="B9" s="61"/>
      <c r="C9" s="62"/>
      <c r="D9" s="63"/>
      <c r="E9" s="62"/>
      <c r="F9" s="63"/>
      <c r="G9" s="62"/>
      <c r="H9" s="63"/>
      <c r="I9" s="62"/>
      <c r="J9" s="63"/>
      <c r="K9" s="62"/>
      <c r="L9" s="66">
        <f t="shared" si="0"/>
        <v>0</v>
      </c>
      <c r="M9" s="67">
        <f t="shared" si="1"/>
        <v>0</v>
      </c>
      <c r="N9" s="65" t="s">
        <v>10</v>
      </c>
    </row>
    <row r="10" spans="1:14" ht="11" customHeight="1" x14ac:dyDescent="0.15">
      <c r="A10" s="6"/>
      <c r="B10" s="61"/>
      <c r="C10" s="62"/>
      <c r="D10" s="63"/>
      <c r="E10" s="62"/>
      <c r="F10" s="63"/>
      <c r="G10" s="62"/>
      <c r="H10" s="63"/>
      <c r="I10" s="62"/>
      <c r="J10" s="63"/>
      <c r="K10" s="62"/>
      <c r="L10" s="66">
        <f t="shared" si="0"/>
        <v>0</v>
      </c>
      <c r="M10" s="67">
        <f t="shared" si="1"/>
        <v>0</v>
      </c>
      <c r="N10" s="65"/>
    </row>
    <row r="11" spans="1:14" ht="11" customHeight="1" x14ac:dyDescent="0.15">
      <c r="A11" s="6"/>
      <c r="B11" s="61"/>
      <c r="C11" s="62"/>
      <c r="D11" s="63"/>
      <c r="E11" s="62"/>
      <c r="F11" s="63"/>
      <c r="G11" s="62"/>
      <c r="H11" s="63"/>
      <c r="I11" s="62"/>
      <c r="J11" s="63"/>
      <c r="K11" s="62"/>
      <c r="L11" s="66">
        <f t="shared" si="0"/>
        <v>0</v>
      </c>
      <c r="M11" s="67">
        <f t="shared" si="1"/>
        <v>0</v>
      </c>
      <c r="N11" s="65"/>
    </row>
    <row r="12" spans="1:14" ht="11" customHeight="1" x14ac:dyDescent="0.15">
      <c r="A12" s="6"/>
      <c r="B12" s="61"/>
      <c r="C12" s="62"/>
      <c r="D12" s="63"/>
      <c r="E12" s="62"/>
      <c r="F12" s="63"/>
      <c r="G12" s="62"/>
      <c r="H12" s="63"/>
      <c r="I12" s="62"/>
      <c r="J12" s="63"/>
      <c r="K12" s="62"/>
      <c r="L12" s="66">
        <f t="shared" si="0"/>
        <v>0</v>
      </c>
      <c r="M12" s="67">
        <f t="shared" si="1"/>
        <v>0</v>
      </c>
      <c r="N12" s="65"/>
    </row>
    <row r="13" spans="1:14" ht="11" customHeight="1" x14ac:dyDescent="0.15">
      <c r="A13" s="6"/>
      <c r="B13" s="61"/>
      <c r="C13" s="62"/>
      <c r="D13" s="63"/>
      <c r="E13" s="62"/>
      <c r="F13" s="63"/>
      <c r="G13" s="62"/>
      <c r="H13" s="63"/>
      <c r="I13" s="62"/>
      <c r="J13" s="63"/>
      <c r="K13" s="62"/>
      <c r="L13" s="66">
        <f t="shared" si="0"/>
        <v>0</v>
      </c>
      <c r="M13" s="67">
        <f t="shared" si="1"/>
        <v>0</v>
      </c>
      <c r="N13" s="65"/>
    </row>
    <row r="14" spans="1:14" ht="11" customHeight="1" x14ac:dyDescent="0.15">
      <c r="A14" s="6"/>
      <c r="B14" s="61"/>
      <c r="C14" s="62"/>
      <c r="D14" s="63"/>
      <c r="E14" s="62"/>
      <c r="F14" s="63"/>
      <c r="G14" s="62"/>
      <c r="H14" s="63"/>
      <c r="I14" s="62"/>
      <c r="J14" s="63"/>
      <c r="K14" s="62"/>
      <c r="L14" s="66">
        <f t="shared" si="0"/>
        <v>0</v>
      </c>
      <c r="M14" s="67">
        <f t="shared" si="1"/>
        <v>0</v>
      </c>
      <c r="N14" s="65"/>
    </row>
    <row r="15" spans="1:14" ht="11" customHeight="1" x14ac:dyDescent="0.15">
      <c r="A15" s="7" t="s">
        <v>11</v>
      </c>
      <c r="B15" s="8">
        <f>SUM(B2:B14)</f>
        <v>0</v>
      </c>
      <c r="C15" s="9">
        <f>SUMPRODUCT(B2:B14,C2:C14)</f>
        <v>0</v>
      </c>
      <c r="D15" s="8">
        <f>SUM(D2:D14)</f>
        <v>0</v>
      </c>
      <c r="E15" s="9">
        <f>SUMPRODUCT(D2:D14,E2:E14)</f>
        <v>0</v>
      </c>
      <c r="F15" s="8">
        <f>SUM(F2:F14)</f>
        <v>0</v>
      </c>
      <c r="G15" s="9">
        <f>SUMPRODUCT(F2:F14,G2:G14)</f>
        <v>0</v>
      </c>
      <c r="H15" s="8">
        <f>SUM(H2:H14)</f>
        <v>0</v>
      </c>
      <c r="I15" s="9">
        <f>SUMPRODUCT(H2:H14,I2:I14)</f>
        <v>0</v>
      </c>
      <c r="J15" s="8">
        <f>SUM(J2:J14)</f>
        <v>0</v>
      </c>
      <c r="K15" s="9">
        <f>SUMPRODUCT(J2:J14,K2:K14)</f>
        <v>0</v>
      </c>
      <c r="L15" s="177">
        <f t="shared" ref="L15:M15" si="2">SUM(L2:L14)</f>
        <v>0</v>
      </c>
      <c r="M15" s="178">
        <f t="shared" si="2"/>
        <v>0</v>
      </c>
      <c r="N15" s="46"/>
    </row>
    <row r="16" spans="1:14" ht="11" customHeight="1" x14ac:dyDescent="0.15">
      <c r="A16" s="366" t="s">
        <v>12</v>
      </c>
      <c r="B16" s="361"/>
      <c r="C16" s="361"/>
      <c r="D16" s="361"/>
      <c r="E16" s="361"/>
      <c r="F16" s="361"/>
      <c r="G16" s="361"/>
      <c r="H16" s="361"/>
      <c r="I16" s="361"/>
      <c r="J16" s="361"/>
      <c r="K16" s="361"/>
      <c r="L16" s="361"/>
      <c r="M16" s="361"/>
      <c r="N16" s="48"/>
    </row>
    <row r="17" spans="1:14" ht="21" customHeight="1" x14ac:dyDescent="0.15">
      <c r="A17" s="367"/>
      <c r="B17" s="368"/>
      <c r="C17" s="368"/>
      <c r="D17" s="368"/>
      <c r="E17" s="368"/>
      <c r="F17" s="368"/>
      <c r="G17" s="368"/>
      <c r="H17" s="368"/>
      <c r="I17" s="368"/>
      <c r="J17" s="368"/>
      <c r="K17" s="368"/>
      <c r="L17" s="368"/>
      <c r="M17" s="368"/>
      <c r="N17" s="47"/>
    </row>
    <row r="18" spans="1:14" ht="11" customHeight="1" x14ac:dyDescent="0.15">
      <c r="A18" s="180" t="s">
        <v>13</v>
      </c>
      <c r="B18" s="2" t="s">
        <v>0</v>
      </c>
      <c r="C18" s="3" t="s">
        <v>1</v>
      </c>
      <c r="D18" s="1" t="s">
        <v>2</v>
      </c>
      <c r="E18" s="3" t="s">
        <v>1</v>
      </c>
      <c r="F18" s="1" t="s">
        <v>3</v>
      </c>
      <c r="G18" s="3" t="s">
        <v>1</v>
      </c>
      <c r="H18" s="1" t="s">
        <v>4</v>
      </c>
      <c r="I18" s="3" t="s">
        <v>1</v>
      </c>
      <c r="J18" s="1" t="s">
        <v>5</v>
      </c>
      <c r="K18" s="3" t="s">
        <v>1</v>
      </c>
      <c r="L18" s="73" t="s">
        <v>6</v>
      </c>
      <c r="M18" s="74" t="s">
        <v>7</v>
      </c>
      <c r="N18" s="75" t="s">
        <v>8</v>
      </c>
    </row>
    <row r="19" spans="1:14" ht="11" customHeight="1" x14ac:dyDescent="0.15">
      <c r="A19" s="6" t="s">
        <v>114</v>
      </c>
      <c r="B19" s="61"/>
      <c r="C19" s="64"/>
      <c r="D19" s="63"/>
      <c r="E19" s="64"/>
      <c r="F19" s="63"/>
      <c r="G19" s="64"/>
      <c r="H19" s="63"/>
      <c r="I19" s="64"/>
      <c r="J19" s="63"/>
      <c r="K19" s="64"/>
      <c r="L19" s="66">
        <f t="shared" ref="L19:L27" si="3">B19+D19+F19+H19+J19</f>
        <v>0</v>
      </c>
      <c r="M19" s="67">
        <f t="shared" ref="M19:M27" si="4">(B19*C19)+(D19*E19)+(F19*G19)+(H19*I19)+(J19*K19)</f>
        <v>0</v>
      </c>
      <c r="N19" s="65" t="s">
        <v>10</v>
      </c>
    </row>
    <row r="20" spans="1:14" ht="11" customHeight="1" x14ac:dyDescent="0.15">
      <c r="A20" s="26" t="s">
        <v>115</v>
      </c>
      <c r="B20" s="61"/>
      <c r="C20" s="64"/>
      <c r="D20" s="63"/>
      <c r="E20" s="64"/>
      <c r="F20" s="63"/>
      <c r="G20" s="64"/>
      <c r="H20" s="63"/>
      <c r="I20" s="64"/>
      <c r="J20" s="63"/>
      <c r="K20" s="64"/>
      <c r="L20" s="66">
        <f t="shared" si="3"/>
        <v>0</v>
      </c>
      <c r="M20" s="67">
        <f t="shared" si="4"/>
        <v>0</v>
      </c>
      <c r="N20" s="65" t="s">
        <v>10</v>
      </c>
    </row>
    <row r="21" spans="1:14" ht="11" customHeight="1" x14ac:dyDescent="0.15">
      <c r="A21" s="26" t="s">
        <v>190</v>
      </c>
      <c r="B21" s="61"/>
      <c r="C21" s="64"/>
      <c r="D21" s="63"/>
      <c r="E21" s="64"/>
      <c r="F21" s="63"/>
      <c r="G21" s="64"/>
      <c r="H21" s="63"/>
      <c r="I21" s="64"/>
      <c r="J21" s="63"/>
      <c r="K21" s="64"/>
      <c r="L21" s="66">
        <f t="shared" si="3"/>
        <v>0</v>
      </c>
      <c r="M21" s="67">
        <f t="shared" si="4"/>
        <v>0</v>
      </c>
      <c r="N21" s="65" t="s">
        <v>10</v>
      </c>
    </row>
    <row r="22" spans="1:14" ht="11" customHeight="1" x14ac:dyDescent="0.15">
      <c r="A22" s="26" t="s">
        <v>191</v>
      </c>
      <c r="B22" s="61"/>
      <c r="C22" s="64"/>
      <c r="D22" s="63"/>
      <c r="E22" s="64"/>
      <c r="F22" s="63"/>
      <c r="G22" s="64"/>
      <c r="H22" s="63"/>
      <c r="I22" s="64"/>
      <c r="J22" s="63"/>
      <c r="K22" s="64"/>
      <c r="L22" s="66">
        <f t="shared" si="3"/>
        <v>0</v>
      </c>
      <c r="M22" s="67">
        <f t="shared" si="4"/>
        <v>0</v>
      </c>
      <c r="N22" s="65" t="s">
        <v>10</v>
      </c>
    </row>
    <row r="23" spans="1:14" ht="11" customHeight="1" x14ac:dyDescent="0.15">
      <c r="A23" s="6"/>
      <c r="B23" s="61"/>
      <c r="C23" s="64"/>
      <c r="D23" s="63"/>
      <c r="E23" s="64"/>
      <c r="F23" s="63"/>
      <c r="G23" s="64"/>
      <c r="H23" s="63"/>
      <c r="I23" s="64"/>
      <c r="J23" s="63"/>
      <c r="K23" s="64"/>
      <c r="L23" s="66">
        <f t="shared" si="3"/>
        <v>0</v>
      </c>
      <c r="M23" s="67">
        <f t="shared" si="4"/>
        <v>0</v>
      </c>
      <c r="N23" s="65"/>
    </row>
    <row r="24" spans="1:14" ht="11" customHeight="1" x14ac:dyDescent="0.15">
      <c r="A24" s="6"/>
      <c r="B24" s="61"/>
      <c r="C24" s="64"/>
      <c r="D24" s="63"/>
      <c r="E24" s="64"/>
      <c r="F24" s="63"/>
      <c r="G24" s="64"/>
      <c r="H24" s="63"/>
      <c r="I24" s="64"/>
      <c r="J24" s="63"/>
      <c r="K24" s="64"/>
      <c r="L24" s="66">
        <f t="shared" si="3"/>
        <v>0</v>
      </c>
      <c r="M24" s="67">
        <f t="shared" si="4"/>
        <v>0</v>
      </c>
      <c r="N24" s="65"/>
    </row>
    <row r="25" spans="1:14" ht="11" customHeight="1" x14ac:dyDescent="0.15">
      <c r="A25" s="6"/>
      <c r="B25" s="61"/>
      <c r="C25" s="64"/>
      <c r="D25" s="63"/>
      <c r="E25" s="64"/>
      <c r="F25" s="63"/>
      <c r="G25" s="64"/>
      <c r="H25" s="63"/>
      <c r="I25" s="64"/>
      <c r="J25" s="63"/>
      <c r="K25" s="64"/>
      <c r="L25" s="66">
        <f t="shared" si="3"/>
        <v>0</v>
      </c>
      <c r="M25" s="67">
        <f t="shared" si="4"/>
        <v>0</v>
      </c>
      <c r="N25" s="65"/>
    </row>
    <row r="26" spans="1:14" ht="11" customHeight="1" x14ac:dyDescent="0.15">
      <c r="A26" s="6"/>
      <c r="B26" s="61"/>
      <c r="C26" s="64"/>
      <c r="D26" s="63"/>
      <c r="E26" s="64"/>
      <c r="F26" s="63"/>
      <c r="G26" s="64"/>
      <c r="H26" s="63"/>
      <c r="I26" s="64"/>
      <c r="J26" s="63"/>
      <c r="K26" s="64"/>
      <c r="L26" s="66">
        <f t="shared" si="3"/>
        <v>0</v>
      </c>
      <c r="M26" s="67">
        <f t="shared" si="4"/>
        <v>0</v>
      </c>
      <c r="N26" s="65"/>
    </row>
    <row r="27" spans="1:14" ht="11" customHeight="1" x14ac:dyDescent="0.15">
      <c r="A27" s="6"/>
      <c r="B27" s="61"/>
      <c r="C27" s="64"/>
      <c r="D27" s="63"/>
      <c r="E27" s="64"/>
      <c r="F27" s="63"/>
      <c r="G27" s="64"/>
      <c r="H27" s="63"/>
      <c r="I27" s="64"/>
      <c r="J27" s="63"/>
      <c r="K27" s="64"/>
      <c r="L27" s="66">
        <f t="shared" si="3"/>
        <v>0</v>
      </c>
      <c r="M27" s="67">
        <f t="shared" si="4"/>
        <v>0</v>
      </c>
      <c r="N27" s="65"/>
    </row>
    <row r="28" spans="1:14" ht="11" customHeight="1" x14ac:dyDescent="0.15">
      <c r="A28" s="7" t="s">
        <v>11</v>
      </c>
      <c r="B28" s="8">
        <f>SUM(B19:B27)</f>
        <v>0</v>
      </c>
      <c r="C28" s="9">
        <f>SUMPRODUCT(B19:B27,C19:C27)</f>
        <v>0</v>
      </c>
      <c r="D28" s="8">
        <f>SUM(D19:D27)</f>
        <v>0</v>
      </c>
      <c r="E28" s="9">
        <f>SUMPRODUCT(D19:D27,E19:E27)</f>
        <v>0</v>
      </c>
      <c r="F28" s="8">
        <f>SUM(F19:F27)</f>
        <v>0</v>
      </c>
      <c r="G28" s="9">
        <f>SUMPRODUCT(F19:F27,G19:G27)</f>
        <v>0</v>
      </c>
      <c r="H28" s="8">
        <f>SUM(H19:H27)</f>
        <v>0</v>
      </c>
      <c r="I28" s="9">
        <f>SUMPRODUCT(H19:H27,I19:I27)</f>
        <v>0</v>
      </c>
      <c r="J28" s="8">
        <f>SUM(J19:J27)</f>
        <v>0</v>
      </c>
      <c r="K28" s="9">
        <f>SUMPRODUCT(J19:J27,K19:K27)</f>
        <v>0</v>
      </c>
      <c r="L28" s="168">
        <f t="shared" ref="L28:M28" si="5">SUM(L19:L27)</f>
        <v>0</v>
      </c>
      <c r="M28" s="169">
        <f t="shared" si="5"/>
        <v>0</v>
      </c>
      <c r="N28" s="46"/>
    </row>
    <row r="29" spans="1:14" ht="11" customHeight="1" x14ac:dyDescent="0.15">
      <c r="A29" s="364" t="s">
        <v>12</v>
      </c>
      <c r="B29" s="361"/>
      <c r="C29" s="361"/>
      <c r="D29" s="361"/>
      <c r="E29" s="361"/>
      <c r="F29" s="361"/>
      <c r="G29" s="361"/>
      <c r="H29" s="361"/>
      <c r="I29" s="361"/>
      <c r="J29" s="361"/>
      <c r="K29" s="361"/>
      <c r="L29" s="361"/>
      <c r="M29" s="361"/>
      <c r="N29" s="48"/>
    </row>
    <row r="30" spans="1:14" ht="29" customHeight="1" x14ac:dyDescent="0.15">
      <c r="A30" s="362"/>
      <c r="B30" s="363"/>
      <c r="C30" s="363"/>
      <c r="D30" s="363"/>
      <c r="E30" s="363"/>
      <c r="F30" s="363"/>
      <c r="G30" s="363"/>
      <c r="H30" s="363"/>
      <c r="I30" s="363"/>
      <c r="J30" s="363"/>
      <c r="K30" s="363"/>
      <c r="L30" s="365"/>
      <c r="M30" s="365"/>
      <c r="N30" s="48"/>
    </row>
    <row r="31" spans="1:14" ht="11" customHeight="1" x14ac:dyDescent="0.15">
      <c r="A31" s="159" t="s">
        <v>17</v>
      </c>
      <c r="B31" s="2" t="s">
        <v>0</v>
      </c>
      <c r="C31" s="3" t="s">
        <v>1</v>
      </c>
      <c r="D31" s="1" t="s">
        <v>2</v>
      </c>
      <c r="E31" s="3" t="s">
        <v>1</v>
      </c>
      <c r="F31" s="1" t="s">
        <v>3</v>
      </c>
      <c r="G31" s="3" t="s">
        <v>1</v>
      </c>
      <c r="H31" s="1" t="s">
        <v>4</v>
      </c>
      <c r="I31" s="3" t="s">
        <v>1</v>
      </c>
      <c r="J31" s="1" t="s">
        <v>5</v>
      </c>
      <c r="K31" s="4" t="s">
        <v>1</v>
      </c>
      <c r="L31" s="77" t="s">
        <v>6</v>
      </c>
      <c r="M31" s="78" t="s">
        <v>7</v>
      </c>
      <c r="N31" s="79" t="s">
        <v>8</v>
      </c>
    </row>
    <row r="32" spans="1:14" ht="11" customHeight="1" x14ac:dyDescent="0.15">
      <c r="A32" s="26" t="s">
        <v>18</v>
      </c>
      <c r="B32" s="61"/>
      <c r="C32" s="64"/>
      <c r="D32" s="63"/>
      <c r="E32" s="64"/>
      <c r="F32" s="63"/>
      <c r="G32" s="64"/>
      <c r="H32" s="63"/>
      <c r="I32" s="64"/>
      <c r="J32" s="63"/>
      <c r="K32" s="76"/>
      <c r="L32" s="72">
        <f t="shared" ref="L32:L41" si="6">B32+D32+F32+H32+J32</f>
        <v>0</v>
      </c>
      <c r="M32" s="67">
        <f t="shared" ref="M32:M41" si="7">(B32*C32)+(D32*E32)+(F32*G32)+(H32*I32)+(J32*K32)</f>
        <v>0</v>
      </c>
      <c r="N32" s="65" t="s">
        <v>10</v>
      </c>
    </row>
    <row r="33" spans="1:14" ht="11" customHeight="1" x14ac:dyDescent="0.15">
      <c r="A33" s="26" t="s">
        <v>19</v>
      </c>
      <c r="B33" s="61"/>
      <c r="C33" s="64"/>
      <c r="D33" s="63"/>
      <c r="E33" s="64"/>
      <c r="F33" s="63"/>
      <c r="G33" s="64"/>
      <c r="H33" s="63"/>
      <c r="I33" s="64"/>
      <c r="J33" s="63"/>
      <c r="K33" s="76"/>
      <c r="L33" s="72">
        <f t="shared" si="6"/>
        <v>0</v>
      </c>
      <c r="M33" s="67">
        <f t="shared" si="7"/>
        <v>0</v>
      </c>
      <c r="N33" s="65" t="s">
        <v>10</v>
      </c>
    </row>
    <row r="34" spans="1:14" ht="11" customHeight="1" x14ac:dyDescent="0.15">
      <c r="A34" s="26" t="s">
        <v>20</v>
      </c>
      <c r="B34" s="61"/>
      <c r="C34" s="64"/>
      <c r="D34" s="63"/>
      <c r="E34" s="64"/>
      <c r="F34" s="63"/>
      <c r="G34" s="64"/>
      <c r="H34" s="63"/>
      <c r="I34" s="64"/>
      <c r="J34" s="63"/>
      <c r="K34" s="76"/>
      <c r="L34" s="72">
        <f t="shared" si="6"/>
        <v>0</v>
      </c>
      <c r="M34" s="67">
        <f t="shared" si="7"/>
        <v>0</v>
      </c>
      <c r="N34" s="65" t="s">
        <v>10</v>
      </c>
    </row>
    <row r="35" spans="1:14" ht="11" customHeight="1" x14ac:dyDescent="0.15">
      <c r="A35" s="26" t="s">
        <v>21</v>
      </c>
      <c r="B35" s="61"/>
      <c r="C35" s="64"/>
      <c r="D35" s="63"/>
      <c r="E35" s="64"/>
      <c r="F35" s="63"/>
      <c r="G35" s="64"/>
      <c r="H35" s="63"/>
      <c r="I35" s="64"/>
      <c r="J35" s="63"/>
      <c r="K35" s="76"/>
      <c r="L35" s="72">
        <f t="shared" si="6"/>
        <v>0</v>
      </c>
      <c r="M35" s="67">
        <f t="shared" si="7"/>
        <v>0</v>
      </c>
      <c r="N35" s="65" t="s">
        <v>10</v>
      </c>
    </row>
    <row r="36" spans="1:14" ht="11" customHeight="1" x14ac:dyDescent="0.15">
      <c r="A36" s="26" t="s">
        <v>22</v>
      </c>
      <c r="B36" s="61"/>
      <c r="C36" s="64"/>
      <c r="D36" s="63"/>
      <c r="E36" s="64"/>
      <c r="F36" s="63"/>
      <c r="G36" s="64"/>
      <c r="H36" s="63"/>
      <c r="I36" s="64"/>
      <c r="J36" s="63"/>
      <c r="K36" s="76"/>
      <c r="L36" s="72">
        <f t="shared" si="6"/>
        <v>0</v>
      </c>
      <c r="M36" s="67">
        <f t="shared" si="7"/>
        <v>0</v>
      </c>
      <c r="N36" s="65" t="s">
        <v>10</v>
      </c>
    </row>
    <row r="37" spans="1:14" ht="11" customHeight="1" x14ac:dyDescent="0.15">
      <c r="A37" s="6"/>
      <c r="B37" s="61"/>
      <c r="C37" s="64"/>
      <c r="D37" s="63"/>
      <c r="E37" s="64"/>
      <c r="F37" s="63"/>
      <c r="G37" s="64"/>
      <c r="H37" s="63"/>
      <c r="I37" s="64"/>
      <c r="J37" s="63"/>
      <c r="K37" s="76"/>
      <c r="L37" s="72">
        <f t="shared" si="6"/>
        <v>0</v>
      </c>
      <c r="M37" s="67">
        <f t="shared" si="7"/>
        <v>0</v>
      </c>
      <c r="N37" s="65"/>
    </row>
    <row r="38" spans="1:14" ht="11" customHeight="1" x14ac:dyDescent="0.15">
      <c r="A38" s="6"/>
      <c r="B38" s="61"/>
      <c r="C38" s="64"/>
      <c r="D38" s="63"/>
      <c r="E38" s="64"/>
      <c r="F38" s="63"/>
      <c r="G38" s="64"/>
      <c r="H38" s="63"/>
      <c r="I38" s="64"/>
      <c r="J38" s="63"/>
      <c r="K38" s="76"/>
      <c r="L38" s="72">
        <f t="shared" si="6"/>
        <v>0</v>
      </c>
      <c r="M38" s="67">
        <f t="shared" si="7"/>
        <v>0</v>
      </c>
      <c r="N38" s="65"/>
    </row>
    <row r="39" spans="1:14" ht="11" customHeight="1" x14ac:dyDescent="0.15">
      <c r="A39" s="6"/>
      <c r="B39" s="61"/>
      <c r="C39" s="64"/>
      <c r="D39" s="63"/>
      <c r="E39" s="64"/>
      <c r="F39" s="63"/>
      <c r="G39" s="64"/>
      <c r="H39" s="63"/>
      <c r="I39" s="64"/>
      <c r="J39" s="63"/>
      <c r="K39" s="76"/>
      <c r="L39" s="72">
        <f t="shared" si="6"/>
        <v>0</v>
      </c>
      <c r="M39" s="67">
        <f t="shared" si="7"/>
        <v>0</v>
      </c>
      <c r="N39" s="65"/>
    </row>
    <row r="40" spans="1:14" ht="11" customHeight="1" x14ac:dyDescent="0.15">
      <c r="A40" s="6"/>
      <c r="B40" s="61"/>
      <c r="C40" s="64"/>
      <c r="D40" s="63"/>
      <c r="E40" s="64"/>
      <c r="F40" s="63"/>
      <c r="G40" s="64"/>
      <c r="H40" s="63"/>
      <c r="I40" s="64"/>
      <c r="J40" s="63"/>
      <c r="K40" s="76"/>
      <c r="L40" s="72">
        <f t="shared" si="6"/>
        <v>0</v>
      </c>
      <c r="M40" s="67">
        <f t="shared" si="7"/>
        <v>0</v>
      </c>
      <c r="N40" s="65"/>
    </row>
    <row r="41" spans="1:14" ht="11" customHeight="1" x14ac:dyDescent="0.15">
      <c r="A41" s="6"/>
      <c r="B41" s="61"/>
      <c r="C41" s="64"/>
      <c r="D41" s="63"/>
      <c r="E41" s="64"/>
      <c r="F41" s="63"/>
      <c r="G41" s="64"/>
      <c r="H41" s="63"/>
      <c r="I41" s="64"/>
      <c r="J41" s="63"/>
      <c r="K41" s="76"/>
      <c r="L41" s="72">
        <f t="shared" si="6"/>
        <v>0</v>
      </c>
      <c r="M41" s="67">
        <f t="shared" si="7"/>
        <v>0</v>
      </c>
      <c r="N41" s="65"/>
    </row>
    <row r="42" spans="1:14" ht="11" customHeight="1" x14ac:dyDescent="0.15">
      <c r="A42" s="7" t="s">
        <v>11</v>
      </c>
      <c r="B42" s="8">
        <f>SUM(B32:B41)</f>
        <v>0</v>
      </c>
      <c r="C42" s="9">
        <f>SUMPRODUCT(B32:B41,C32:C41)</f>
        <v>0</v>
      </c>
      <c r="D42" s="8">
        <f>SUM(D32:D41)</f>
        <v>0</v>
      </c>
      <c r="E42" s="9">
        <f>SUMPRODUCT(D32:D41,E32:E41)</f>
        <v>0</v>
      </c>
      <c r="F42" s="8">
        <f>SUM(F32:F41)</f>
        <v>0</v>
      </c>
      <c r="G42" s="9">
        <f>SUMPRODUCT(F32:F41,G32:G41)</f>
        <v>0</v>
      </c>
      <c r="H42" s="8">
        <f>SUM(H32:H41)</f>
        <v>0</v>
      </c>
      <c r="I42" s="9">
        <f>SUMPRODUCT(H32:H41,I32:I41)</f>
        <v>0</v>
      </c>
      <c r="J42" s="8">
        <f>SUM(J32:J41)</f>
        <v>0</v>
      </c>
      <c r="K42" s="9">
        <f>SUMPRODUCT(J32:J41,K32:K41)</f>
        <v>0</v>
      </c>
      <c r="L42" s="157">
        <f t="shared" ref="L42:M42" si="8">SUM(L32:L41)</f>
        <v>0</v>
      </c>
      <c r="M42" s="158">
        <f t="shared" si="8"/>
        <v>0</v>
      </c>
      <c r="N42" s="46"/>
    </row>
    <row r="43" spans="1:14" ht="11" customHeight="1" x14ac:dyDescent="0.15">
      <c r="A43" s="364" t="s">
        <v>12</v>
      </c>
      <c r="B43" s="361"/>
      <c r="C43" s="361"/>
      <c r="D43" s="361"/>
      <c r="E43" s="361"/>
      <c r="F43" s="361"/>
      <c r="G43" s="361"/>
      <c r="H43" s="361"/>
      <c r="I43" s="361"/>
      <c r="J43" s="361"/>
      <c r="K43" s="361"/>
      <c r="L43" s="361"/>
      <c r="M43" s="361"/>
      <c r="N43" s="48"/>
    </row>
    <row r="44" spans="1:14" ht="20" customHeight="1" x14ac:dyDescent="0.15">
      <c r="A44" s="362"/>
      <c r="B44" s="363"/>
      <c r="C44" s="363"/>
      <c r="D44" s="363"/>
      <c r="E44" s="363"/>
      <c r="F44" s="363"/>
      <c r="G44" s="363"/>
      <c r="H44" s="363"/>
      <c r="I44" s="363"/>
      <c r="J44" s="363"/>
      <c r="K44" s="363"/>
      <c r="L44" s="363"/>
      <c r="M44" s="363"/>
      <c r="N44" s="48"/>
    </row>
    <row r="45" spans="1:14" ht="11" customHeight="1" x14ac:dyDescent="0.15">
      <c r="A45" s="45" t="s">
        <v>23</v>
      </c>
      <c r="B45" s="2" t="s">
        <v>0</v>
      </c>
      <c r="C45" s="49" t="s">
        <v>1</v>
      </c>
      <c r="D45" s="50" t="s">
        <v>2</v>
      </c>
      <c r="E45" s="49" t="s">
        <v>1</v>
      </c>
      <c r="F45" s="50" t="s">
        <v>3</v>
      </c>
      <c r="G45" s="49" t="s">
        <v>1</v>
      </c>
      <c r="H45" s="50" t="s">
        <v>4</v>
      </c>
      <c r="I45" s="49" t="s">
        <v>1</v>
      </c>
      <c r="J45" s="50" t="s">
        <v>5</v>
      </c>
      <c r="K45" s="49" t="s">
        <v>1</v>
      </c>
      <c r="L45" s="51" t="s">
        <v>6</v>
      </c>
      <c r="M45" s="52" t="s">
        <v>7</v>
      </c>
      <c r="N45" s="81" t="s">
        <v>8</v>
      </c>
    </row>
    <row r="46" spans="1:14" ht="11" customHeight="1" x14ac:dyDescent="0.15">
      <c r="A46" s="117" t="s">
        <v>24</v>
      </c>
      <c r="B46" s="12"/>
      <c r="C46" s="13"/>
      <c r="D46" s="14"/>
      <c r="E46" s="13"/>
      <c r="F46" s="14"/>
      <c r="G46" s="13"/>
      <c r="H46" s="14"/>
      <c r="I46" s="13"/>
      <c r="J46" s="14"/>
      <c r="K46" s="13"/>
      <c r="L46" s="12"/>
      <c r="M46" s="13"/>
      <c r="N46" s="80"/>
    </row>
    <row r="47" spans="1:14" ht="11" customHeight="1" x14ac:dyDescent="0.15">
      <c r="A47" s="26" t="s">
        <v>210</v>
      </c>
      <c r="B47" s="61"/>
      <c r="C47" s="64"/>
      <c r="D47" s="63"/>
      <c r="E47" s="64"/>
      <c r="F47" s="63"/>
      <c r="G47" s="64"/>
      <c r="H47" s="63"/>
      <c r="I47" s="64"/>
      <c r="J47" s="63"/>
      <c r="K47" s="64"/>
      <c r="L47" s="66">
        <f t="shared" ref="L47:L57" si="9">B47+D47+F47+H47+J47</f>
        <v>0</v>
      </c>
      <c r="M47" s="67">
        <f t="shared" ref="M47:M57" si="10">(B47*C47)+(D47*E47)+(F47*G47)+(H47*I47)+(J47*K47)</f>
        <v>0</v>
      </c>
      <c r="N47" s="82" t="s">
        <v>10</v>
      </c>
    </row>
    <row r="48" spans="1:14" ht="11" customHeight="1" x14ac:dyDescent="0.15">
      <c r="A48" s="26" t="s">
        <v>222</v>
      </c>
      <c r="B48" s="61"/>
      <c r="C48" s="64"/>
      <c r="D48" s="63"/>
      <c r="E48" s="64"/>
      <c r="F48" s="63"/>
      <c r="G48" s="64"/>
      <c r="H48" s="63"/>
      <c r="I48" s="64"/>
      <c r="J48" s="63"/>
      <c r="K48" s="64"/>
      <c r="L48" s="66">
        <f t="shared" si="9"/>
        <v>0</v>
      </c>
      <c r="M48" s="67">
        <f t="shared" si="10"/>
        <v>0</v>
      </c>
      <c r="N48" s="83" t="s">
        <v>10</v>
      </c>
    </row>
    <row r="49" spans="1:14" ht="11" customHeight="1" x14ac:dyDescent="0.15">
      <c r="A49" s="26" t="s">
        <v>25</v>
      </c>
      <c r="B49" s="61"/>
      <c r="C49" s="64"/>
      <c r="D49" s="63"/>
      <c r="E49" s="64"/>
      <c r="F49" s="63"/>
      <c r="G49" s="64"/>
      <c r="H49" s="63"/>
      <c r="I49" s="64"/>
      <c r="J49" s="63"/>
      <c r="K49" s="64"/>
      <c r="L49" s="66">
        <f t="shared" si="9"/>
        <v>0</v>
      </c>
      <c r="M49" s="67">
        <f t="shared" si="10"/>
        <v>0</v>
      </c>
      <c r="N49" s="83" t="s">
        <v>10</v>
      </c>
    </row>
    <row r="50" spans="1:14" ht="11" customHeight="1" x14ac:dyDescent="0.15">
      <c r="A50" s="26" t="s">
        <v>220</v>
      </c>
      <c r="B50" s="61"/>
      <c r="C50" s="64"/>
      <c r="D50" s="63"/>
      <c r="E50" s="64"/>
      <c r="F50" s="63"/>
      <c r="G50" s="64"/>
      <c r="H50" s="63"/>
      <c r="I50" s="64"/>
      <c r="J50" s="63"/>
      <c r="K50" s="64"/>
      <c r="L50" s="66">
        <f t="shared" si="9"/>
        <v>0</v>
      </c>
      <c r="M50" s="67">
        <f t="shared" si="10"/>
        <v>0</v>
      </c>
      <c r="N50" s="82" t="s">
        <v>10</v>
      </c>
    </row>
    <row r="51" spans="1:14" ht="11" customHeight="1" x14ac:dyDescent="0.15">
      <c r="A51" s="26" t="s">
        <v>27</v>
      </c>
      <c r="B51" s="61"/>
      <c r="C51" s="64"/>
      <c r="D51" s="63"/>
      <c r="E51" s="64"/>
      <c r="F51" s="63"/>
      <c r="G51" s="64"/>
      <c r="H51" s="63"/>
      <c r="I51" s="64"/>
      <c r="J51" s="63"/>
      <c r="K51" s="64"/>
      <c r="L51" s="66">
        <f t="shared" si="9"/>
        <v>0</v>
      </c>
      <c r="M51" s="67">
        <f t="shared" si="10"/>
        <v>0</v>
      </c>
      <c r="N51" s="83" t="s">
        <v>28</v>
      </c>
    </row>
    <row r="52" spans="1:14" ht="11" customHeight="1" x14ac:dyDescent="0.15">
      <c r="A52" s="26" t="s">
        <v>221</v>
      </c>
      <c r="B52" s="61"/>
      <c r="C52" s="64"/>
      <c r="D52" s="63"/>
      <c r="E52" s="64"/>
      <c r="F52" s="63"/>
      <c r="G52" s="64"/>
      <c r="H52" s="63"/>
      <c r="I52" s="64"/>
      <c r="J52" s="63"/>
      <c r="K52" s="64"/>
      <c r="L52" s="66">
        <f t="shared" si="9"/>
        <v>0</v>
      </c>
      <c r="M52" s="67">
        <f t="shared" si="10"/>
        <v>0</v>
      </c>
      <c r="N52" s="83" t="s">
        <v>10</v>
      </c>
    </row>
    <row r="53" spans="1:14" ht="11" customHeight="1" x14ac:dyDescent="0.15">
      <c r="A53" s="6"/>
      <c r="B53" s="61"/>
      <c r="C53" s="64"/>
      <c r="D53" s="63"/>
      <c r="E53" s="64"/>
      <c r="F53" s="63"/>
      <c r="G53" s="64"/>
      <c r="H53" s="63"/>
      <c r="I53" s="64"/>
      <c r="J53" s="63"/>
      <c r="K53" s="64"/>
      <c r="L53" s="66">
        <f t="shared" si="9"/>
        <v>0</v>
      </c>
      <c r="M53" s="67">
        <f t="shared" si="10"/>
        <v>0</v>
      </c>
      <c r="N53" s="82"/>
    </row>
    <row r="54" spans="1:14" ht="11" customHeight="1" x14ac:dyDescent="0.15">
      <c r="A54" s="6"/>
      <c r="B54" s="61"/>
      <c r="C54" s="64"/>
      <c r="D54" s="63"/>
      <c r="E54" s="64"/>
      <c r="F54" s="63"/>
      <c r="G54" s="64"/>
      <c r="H54" s="63"/>
      <c r="I54" s="64"/>
      <c r="J54" s="63"/>
      <c r="K54" s="64"/>
      <c r="L54" s="66">
        <f t="shared" si="9"/>
        <v>0</v>
      </c>
      <c r="M54" s="67">
        <f t="shared" si="10"/>
        <v>0</v>
      </c>
      <c r="N54" s="82"/>
    </row>
    <row r="55" spans="1:14" ht="11" customHeight="1" x14ac:dyDescent="0.15">
      <c r="A55" s="6"/>
      <c r="B55" s="61"/>
      <c r="C55" s="64"/>
      <c r="D55" s="63"/>
      <c r="E55" s="64"/>
      <c r="F55" s="63"/>
      <c r="G55" s="64"/>
      <c r="H55" s="63"/>
      <c r="I55" s="64"/>
      <c r="J55" s="63"/>
      <c r="K55" s="64"/>
      <c r="L55" s="66">
        <f t="shared" si="9"/>
        <v>0</v>
      </c>
      <c r="M55" s="67">
        <f t="shared" si="10"/>
        <v>0</v>
      </c>
      <c r="N55" s="82"/>
    </row>
    <row r="56" spans="1:14" ht="11" customHeight="1" x14ac:dyDescent="0.15">
      <c r="A56" s="6"/>
      <c r="B56" s="61"/>
      <c r="C56" s="64"/>
      <c r="D56" s="63"/>
      <c r="E56" s="64"/>
      <c r="F56" s="63"/>
      <c r="G56" s="64"/>
      <c r="H56" s="63"/>
      <c r="I56" s="64"/>
      <c r="J56" s="63"/>
      <c r="K56" s="64"/>
      <c r="L56" s="66">
        <f t="shared" si="9"/>
        <v>0</v>
      </c>
      <c r="M56" s="67">
        <f t="shared" si="10"/>
        <v>0</v>
      </c>
      <c r="N56" s="82"/>
    </row>
    <row r="57" spans="1:14" ht="11" customHeight="1" x14ac:dyDescent="0.15">
      <c r="A57" s="6"/>
      <c r="B57" s="61"/>
      <c r="C57" s="64"/>
      <c r="D57" s="63"/>
      <c r="E57" s="64"/>
      <c r="F57" s="63"/>
      <c r="G57" s="64"/>
      <c r="H57" s="63"/>
      <c r="I57" s="64"/>
      <c r="J57" s="63"/>
      <c r="K57" s="64"/>
      <c r="L57" s="66">
        <f t="shared" si="9"/>
        <v>0</v>
      </c>
      <c r="M57" s="67">
        <f t="shared" si="10"/>
        <v>0</v>
      </c>
      <c r="N57" s="82"/>
    </row>
    <row r="58" spans="1:14" ht="11" customHeight="1" x14ac:dyDescent="0.15">
      <c r="A58" s="7" t="s">
        <v>11</v>
      </c>
      <c r="B58" s="8">
        <f>SUM(B47:B57)</f>
        <v>0</v>
      </c>
      <c r="C58" s="9">
        <f>SUMPRODUCT(B47:B57,C47:C57)</f>
        <v>0</v>
      </c>
      <c r="D58" s="8">
        <f>SUM(D47:D57)</f>
        <v>0</v>
      </c>
      <c r="E58" s="9">
        <f>SUMPRODUCT(D47:D57,E47:E57)</f>
        <v>0</v>
      </c>
      <c r="F58" s="8">
        <f>SUM(F47:F57)</f>
        <v>0</v>
      </c>
      <c r="G58" s="9">
        <f>SUMPRODUCT(F47:F57,G47:G57)</f>
        <v>0</v>
      </c>
      <c r="H58" s="8">
        <f>SUM(H47:H57)</f>
        <v>0</v>
      </c>
      <c r="I58" s="9">
        <f>SUMPRODUCT(H47:H57,I47:I57)</f>
        <v>0</v>
      </c>
      <c r="J58" s="8">
        <f>SUM(J47:J57)</f>
        <v>0</v>
      </c>
      <c r="K58" s="9">
        <f>SUMPRODUCT(J47:J57,K47:K57)</f>
        <v>0</v>
      </c>
      <c r="L58" s="70">
        <f>SUM(L47:L57)</f>
        <v>0</v>
      </c>
      <c r="M58" s="71">
        <f>SUM(M47:M57)</f>
        <v>0</v>
      </c>
      <c r="N58" s="82"/>
    </row>
    <row r="59" spans="1:14" ht="11" customHeight="1" x14ac:dyDescent="0.15">
      <c r="A59" s="372" t="s">
        <v>29</v>
      </c>
      <c r="B59" s="370"/>
      <c r="C59" s="370"/>
      <c r="D59" s="370"/>
      <c r="E59" s="370"/>
      <c r="F59" s="370"/>
      <c r="G59" s="370"/>
      <c r="H59" s="370"/>
      <c r="I59" s="370"/>
      <c r="J59" s="370"/>
      <c r="K59" s="370"/>
      <c r="L59" s="370"/>
      <c r="M59" s="370"/>
      <c r="N59" s="80"/>
    </row>
    <row r="60" spans="1:14" ht="11" customHeight="1" x14ac:dyDescent="0.15">
      <c r="A60" s="6" t="s">
        <v>219</v>
      </c>
      <c r="B60" s="61"/>
      <c r="C60" s="64"/>
      <c r="D60" s="63"/>
      <c r="E60" s="64"/>
      <c r="F60" s="63"/>
      <c r="G60" s="64"/>
      <c r="H60" s="63"/>
      <c r="I60" s="64"/>
      <c r="J60" s="63"/>
      <c r="K60" s="64"/>
      <c r="L60" s="66">
        <f t="shared" ref="L60:L69" si="11">B60+D60+F60+H60+J60</f>
        <v>0</v>
      </c>
      <c r="M60" s="67">
        <f t="shared" ref="M60:M69" si="12">(B60*C60)+(D60*E60)+(F60*G60)+(H60*I60)+(J60*K60)</f>
        <v>0</v>
      </c>
      <c r="N60" s="82" t="s">
        <v>10</v>
      </c>
    </row>
    <row r="61" spans="1:14" ht="11" customHeight="1" x14ac:dyDescent="0.15">
      <c r="A61" s="6" t="s">
        <v>116</v>
      </c>
      <c r="B61" s="61"/>
      <c r="C61" s="64"/>
      <c r="D61" s="63"/>
      <c r="E61" s="64"/>
      <c r="F61" s="63"/>
      <c r="G61" s="64"/>
      <c r="H61" s="63"/>
      <c r="I61" s="64"/>
      <c r="J61" s="63"/>
      <c r="K61" s="64"/>
      <c r="L61" s="66">
        <f t="shared" si="11"/>
        <v>0</v>
      </c>
      <c r="M61" s="67">
        <f t="shared" si="12"/>
        <v>0</v>
      </c>
      <c r="N61" s="82" t="s">
        <v>10</v>
      </c>
    </row>
    <row r="62" spans="1:14" ht="11" customHeight="1" x14ac:dyDescent="0.15">
      <c r="A62" s="6" t="s">
        <v>30</v>
      </c>
      <c r="B62" s="61"/>
      <c r="C62" s="64"/>
      <c r="D62" s="63"/>
      <c r="E62" s="64"/>
      <c r="F62" s="63"/>
      <c r="G62" s="64"/>
      <c r="H62" s="63"/>
      <c r="I62" s="64"/>
      <c r="J62" s="63"/>
      <c r="K62" s="64"/>
      <c r="L62" s="66">
        <f t="shared" si="11"/>
        <v>0</v>
      </c>
      <c r="M62" s="67">
        <f t="shared" si="12"/>
        <v>0</v>
      </c>
      <c r="N62" s="82" t="s">
        <v>10</v>
      </c>
    </row>
    <row r="63" spans="1:14" ht="11" customHeight="1" x14ac:dyDescent="0.15">
      <c r="A63" s="6" t="s">
        <v>31</v>
      </c>
      <c r="B63" s="61"/>
      <c r="C63" s="64"/>
      <c r="D63" s="63"/>
      <c r="E63" s="64"/>
      <c r="F63" s="63"/>
      <c r="G63" s="64"/>
      <c r="H63" s="63"/>
      <c r="I63" s="64"/>
      <c r="J63" s="63"/>
      <c r="K63" s="64"/>
      <c r="L63" s="66">
        <f t="shared" si="11"/>
        <v>0</v>
      </c>
      <c r="M63" s="67">
        <f t="shared" si="12"/>
        <v>0</v>
      </c>
      <c r="N63" s="82" t="s">
        <v>28</v>
      </c>
    </row>
    <row r="64" spans="1:14" ht="11" customHeight="1" x14ac:dyDescent="0.15">
      <c r="A64" s="6" t="s">
        <v>32</v>
      </c>
      <c r="B64" s="61"/>
      <c r="C64" s="64"/>
      <c r="D64" s="63"/>
      <c r="E64" s="64"/>
      <c r="F64" s="63"/>
      <c r="G64" s="64"/>
      <c r="H64" s="63"/>
      <c r="I64" s="64"/>
      <c r="J64" s="63"/>
      <c r="K64" s="64"/>
      <c r="L64" s="66">
        <f t="shared" si="11"/>
        <v>0</v>
      </c>
      <c r="M64" s="67">
        <f t="shared" si="12"/>
        <v>0</v>
      </c>
      <c r="N64" s="82" t="s">
        <v>10</v>
      </c>
    </row>
    <row r="65" spans="1:14" ht="11" customHeight="1" x14ac:dyDescent="0.15">
      <c r="A65" s="6"/>
      <c r="B65" s="61"/>
      <c r="C65" s="64"/>
      <c r="D65" s="63"/>
      <c r="E65" s="64"/>
      <c r="F65" s="63"/>
      <c r="G65" s="64"/>
      <c r="H65" s="63"/>
      <c r="I65" s="64"/>
      <c r="J65" s="63"/>
      <c r="K65" s="64"/>
      <c r="L65" s="66">
        <f t="shared" si="11"/>
        <v>0</v>
      </c>
      <c r="M65" s="67">
        <f t="shared" si="12"/>
        <v>0</v>
      </c>
      <c r="N65" s="82"/>
    </row>
    <row r="66" spans="1:14" ht="11" customHeight="1" x14ac:dyDescent="0.15">
      <c r="A66" s="6"/>
      <c r="B66" s="61"/>
      <c r="C66" s="64"/>
      <c r="D66" s="63"/>
      <c r="E66" s="64"/>
      <c r="F66" s="63"/>
      <c r="G66" s="64"/>
      <c r="H66" s="63"/>
      <c r="I66" s="64"/>
      <c r="J66" s="63"/>
      <c r="K66" s="64"/>
      <c r="L66" s="66">
        <f t="shared" si="11"/>
        <v>0</v>
      </c>
      <c r="M66" s="67">
        <f t="shared" si="12"/>
        <v>0</v>
      </c>
      <c r="N66" s="82"/>
    </row>
    <row r="67" spans="1:14" ht="11" customHeight="1" x14ac:dyDescent="0.15">
      <c r="A67" s="6"/>
      <c r="B67" s="61"/>
      <c r="C67" s="64"/>
      <c r="D67" s="63"/>
      <c r="E67" s="64"/>
      <c r="F67" s="63"/>
      <c r="G67" s="64"/>
      <c r="H67" s="63"/>
      <c r="I67" s="64"/>
      <c r="J67" s="63"/>
      <c r="K67" s="64"/>
      <c r="L67" s="66">
        <f t="shared" si="11"/>
        <v>0</v>
      </c>
      <c r="M67" s="67">
        <f t="shared" si="12"/>
        <v>0</v>
      </c>
      <c r="N67" s="82"/>
    </row>
    <row r="68" spans="1:14" ht="11" customHeight="1" x14ac:dyDescent="0.15">
      <c r="A68" s="6"/>
      <c r="B68" s="61"/>
      <c r="C68" s="64"/>
      <c r="D68" s="63"/>
      <c r="E68" s="64"/>
      <c r="F68" s="63"/>
      <c r="G68" s="64"/>
      <c r="H68" s="63"/>
      <c r="I68" s="64"/>
      <c r="J68" s="63"/>
      <c r="K68" s="64"/>
      <c r="L68" s="66">
        <f t="shared" si="11"/>
        <v>0</v>
      </c>
      <c r="M68" s="67">
        <f t="shared" si="12"/>
        <v>0</v>
      </c>
      <c r="N68" s="82"/>
    </row>
    <row r="69" spans="1:14" ht="11" customHeight="1" x14ac:dyDescent="0.15">
      <c r="A69" s="6"/>
      <c r="B69" s="61"/>
      <c r="C69" s="64"/>
      <c r="D69" s="63"/>
      <c r="E69" s="64"/>
      <c r="F69" s="63"/>
      <c r="G69" s="64"/>
      <c r="H69" s="63"/>
      <c r="I69" s="64"/>
      <c r="J69" s="63"/>
      <c r="K69" s="64"/>
      <c r="L69" s="66">
        <f t="shared" si="11"/>
        <v>0</v>
      </c>
      <c r="M69" s="67">
        <f t="shared" si="12"/>
        <v>0</v>
      </c>
      <c r="N69" s="82"/>
    </row>
    <row r="70" spans="1:14" ht="11" customHeight="1" x14ac:dyDescent="0.15">
      <c r="A70" s="7" t="s">
        <v>11</v>
      </c>
      <c r="B70" s="8">
        <f>SUM(B60:B69)</f>
        <v>0</v>
      </c>
      <c r="C70" s="9">
        <f>SUMPRODUCT(B60:B69,C60:C69)</f>
        <v>0</v>
      </c>
      <c r="D70" s="8">
        <f>SUM(D60:D69)</f>
        <v>0</v>
      </c>
      <c r="E70" s="9">
        <f>SUMPRODUCT(D60:D69,E60:E69)</f>
        <v>0</v>
      </c>
      <c r="F70" s="8">
        <f>SUM(F60:F69)</f>
        <v>0</v>
      </c>
      <c r="G70" s="9">
        <f>SUMPRODUCT(F60:F69,G60:G69)</f>
        <v>0</v>
      </c>
      <c r="H70" s="8">
        <f>SUM(H60:H69)</f>
        <v>0</v>
      </c>
      <c r="I70" s="9">
        <f>SUMPRODUCT(H60:H69,I60:I69)</f>
        <v>0</v>
      </c>
      <c r="J70" s="8">
        <f>SUM(J60:J69)</f>
        <v>0</v>
      </c>
      <c r="K70" s="9">
        <f>SUMPRODUCT(J60:J69,K60:K69)</f>
        <v>0</v>
      </c>
      <c r="L70" s="70">
        <f t="shared" ref="L70:M70" si="13">SUM(L60:L69)</f>
        <v>0</v>
      </c>
      <c r="M70" s="71">
        <f t="shared" si="13"/>
        <v>0</v>
      </c>
      <c r="N70" s="82"/>
    </row>
    <row r="71" spans="1:14" ht="11" customHeight="1" x14ac:dyDescent="0.15">
      <c r="A71" s="372" t="s">
        <v>33</v>
      </c>
      <c r="B71" s="370"/>
      <c r="C71" s="370"/>
      <c r="D71" s="370"/>
      <c r="E71" s="370"/>
      <c r="F71" s="370"/>
      <c r="G71" s="370"/>
      <c r="H71" s="370"/>
      <c r="I71" s="370"/>
      <c r="J71" s="370"/>
      <c r="K71" s="370"/>
      <c r="L71" s="370"/>
      <c r="M71" s="370"/>
      <c r="N71" s="80"/>
    </row>
    <row r="72" spans="1:14" ht="11" customHeight="1" x14ac:dyDescent="0.15">
      <c r="A72" s="6" t="s">
        <v>218</v>
      </c>
      <c r="B72" s="61"/>
      <c r="C72" s="64"/>
      <c r="D72" s="63"/>
      <c r="E72" s="64"/>
      <c r="F72" s="63"/>
      <c r="G72" s="64"/>
      <c r="H72" s="63"/>
      <c r="I72" s="64"/>
      <c r="J72" s="63"/>
      <c r="K72" s="64"/>
      <c r="L72" s="66">
        <f t="shared" ref="L72:L87" si="14">B72+D72+F72+H72+J72</f>
        <v>0</v>
      </c>
      <c r="M72" s="67">
        <f t="shared" ref="M72:M87" si="15">(B72*C72)+(D72*E72)+(F72*G72)+(H72*I72)+(J72*K72)</f>
        <v>0</v>
      </c>
      <c r="N72" s="82" t="s">
        <v>10</v>
      </c>
    </row>
    <row r="73" spans="1:14" ht="11" customHeight="1" x14ac:dyDescent="0.15">
      <c r="A73" s="6" t="s">
        <v>34</v>
      </c>
      <c r="B73" s="61"/>
      <c r="C73" s="64"/>
      <c r="D73" s="63"/>
      <c r="E73" s="64"/>
      <c r="F73" s="63"/>
      <c r="G73" s="64"/>
      <c r="H73" s="63"/>
      <c r="I73" s="64"/>
      <c r="J73" s="63"/>
      <c r="K73" s="64"/>
      <c r="L73" s="66">
        <f t="shared" si="14"/>
        <v>0</v>
      </c>
      <c r="M73" s="67">
        <f t="shared" si="15"/>
        <v>0</v>
      </c>
      <c r="N73" s="82" t="s">
        <v>10</v>
      </c>
    </row>
    <row r="74" spans="1:14" ht="11" customHeight="1" x14ac:dyDescent="0.15">
      <c r="A74" s="6" t="s">
        <v>217</v>
      </c>
      <c r="B74" s="61"/>
      <c r="C74" s="64"/>
      <c r="D74" s="63"/>
      <c r="E74" s="64"/>
      <c r="F74" s="63"/>
      <c r="G74" s="64"/>
      <c r="H74" s="63"/>
      <c r="I74" s="64"/>
      <c r="J74" s="63"/>
      <c r="K74" s="64"/>
      <c r="L74" s="66">
        <f t="shared" si="14"/>
        <v>0</v>
      </c>
      <c r="M74" s="67">
        <f t="shared" si="15"/>
        <v>0</v>
      </c>
      <c r="N74" s="82" t="s">
        <v>10</v>
      </c>
    </row>
    <row r="75" spans="1:14" ht="11" customHeight="1" x14ac:dyDescent="0.15">
      <c r="A75" s="6" t="s">
        <v>216</v>
      </c>
      <c r="B75" s="61"/>
      <c r="C75" s="64"/>
      <c r="D75" s="63"/>
      <c r="E75" s="64"/>
      <c r="F75" s="63"/>
      <c r="G75" s="64"/>
      <c r="H75" s="63"/>
      <c r="I75" s="64"/>
      <c r="J75" s="63"/>
      <c r="K75" s="64"/>
      <c r="L75" s="66">
        <f t="shared" si="14"/>
        <v>0</v>
      </c>
      <c r="M75" s="67">
        <f t="shared" si="15"/>
        <v>0</v>
      </c>
      <c r="N75" s="82" t="s">
        <v>10</v>
      </c>
    </row>
    <row r="76" spans="1:14" ht="11" customHeight="1" x14ac:dyDescent="0.15">
      <c r="A76" s="6" t="s">
        <v>215</v>
      </c>
      <c r="B76" s="61"/>
      <c r="C76" s="64"/>
      <c r="D76" s="63"/>
      <c r="E76" s="64"/>
      <c r="F76" s="63"/>
      <c r="G76" s="64"/>
      <c r="H76" s="63"/>
      <c r="I76" s="64"/>
      <c r="J76" s="63"/>
      <c r="K76" s="64"/>
      <c r="L76" s="66">
        <f t="shared" si="14"/>
        <v>0</v>
      </c>
      <c r="M76" s="67">
        <f t="shared" si="15"/>
        <v>0</v>
      </c>
      <c r="N76" s="82" t="s">
        <v>10</v>
      </c>
    </row>
    <row r="77" spans="1:14" ht="11" customHeight="1" x14ac:dyDescent="0.15">
      <c r="A77" s="6" t="s">
        <v>35</v>
      </c>
      <c r="B77" s="61"/>
      <c r="C77" s="64"/>
      <c r="D77" s="63"/>
      <c r="E77" s="64"/>
      <c r="F77" s="63"/>
      <c r="G77" s="64"/>
      <c r="H77" s="63"/>
      <c r="I77" s="64"/>
      <c r="J77" s="63"/>
      <c r="K77" s="64"/>
      <c r="L77" s="66">
        <f t="shared" si="14"/>
        <v>0</v>
      </c>
      <c r="M77" s="67">
        <f t="shared" si="15"/>
        <v>0</v>
      </c>
      <c r="N77" s="82" t="s">
        <v>10</v>
      </c>
    </row>
    <row r="78" spans="1:14" ht="11" customHeight="1" x14ac:dyDescent="0.15">
      <c r="A78" s="6" t="s">
        <v>192</v>
      </c>
      <c r="B78" s="61"/>
      <c r="C78" s="64"/>
      <c r="D78" s="63"/>
      <c r="E78" s="64"/>
      <c r="F78" s="63"/>
      <c r="G78" s="64"/>
      <c r="H78" s="63"/>
      <c r="I78" s="64"/>
      <c r="J78" s="63"/>
      <c r="K78" s="64"/>
      <c r="L78" s="66">
        <f t="shared" si="14"/>
        <v>0</v>
      </c>
      <c r="M78" s="67">
        <f t="shared" si="15"/>
        <v>0</v>
      </c>
      <c r="N78" s="82" t="s">
        <v>10</v>
      </c>
    </row>
    <row r="79" spans="1:14" ht="11" customHeight="1" x14ac:dyDescent="0.15">
      <c r="A79" s="6" t="s">
        <v>201</v>
      </c>
      <c r="B79" s="61"/>
      <c r="C79" s="64"/>
      <c r="D79" s="63"/>
      <c r="E79" s="64"/>
      <c r="F79" s="63"/>
      <c r="G79" s="64"/>
      <c r="H79" s="63"/>
      <c r="I79" s="64"/>
      <c r="J79" s="63"/>
      <c r="K79" s="64"/>
      <c r="L79" s="66">
        <f t="shared" si="14"/>
        <v>0</v>
      </c>
      <c r="M79" s="67">
        <f t="shared" si="15"/>
        <v>0</v>
      </c>
      <c r="N79" s="82" t="s">
        <v>10</v>
      </c>
    </row>
    <row r="80" spans="1:14" ht="11" customHeight="1" x14ac:dyDescent="0.15">
      <c r="A80" s="6" t="s">
        <v>36</v>
      </c>
      <c r="B80" s="61"/>
      <c r="C80" s="64"/>
      <c r="D80" s="63"/>
      <c r="E80" s="64"/>
      <c r="F80" s="63"/>
      <c r="G80" s="64"/>
      <c r="H80" s="63"/>
      <c r="I80" s="64"/>
      <c r="J80" s="63"/>
      <c r="K80" s="64"/>
      <c r="L80" s="66">
        <f t="shared" si="14"/>
        <v>0</v>
      </c>
      <c r="M80" s="67">
        <f t="shared" si="15"/>
        <v>0</v>
      </c>
      <c r="N80" s="82" t="s">
        <v>10</v>
      </c>
    </row>
    <row r="81" spans="1:14" ht="11" customHeight="1" x14ac:dyDescent="0.15">
      <c r="A81" s="6" t="s">
        <v>214</v>
      </c>
      <c r="B81" s="61"/>
      <c r="C81" s="64"/>
      <c r="D81" s="63"/>
      <c r="E81" s="64"/>
      <c r="F81" s="63"/>
      <c r="G81" s="64"/>
      <c r="H81" s="63"/>
      <c r="I81" s="64"/>
      <c r="J81" s="63"/>
      <c r="K81" s="64"/>
      <c r="L81" s="66">
        <f t="shared" si="14"/>
        <v>0</v>
      </c>
      <c r="M81" s="67">
        <f t="shared" si="15"/>
        <v>0</v>
      </c>
      <c r="N81" s="82" t="s">
        <v>10</v>
      </c>
    </row>
    <row r="82" spans="1:14" ht="11" customHeight="1" x14ac:dyDescent="0.15">
      <c r="A82" s="6" t="s">
        <v>37</v>
      </c>
      <c r="B82" s="61"/>
      <c r="C82" s="64"/>
      <c r="D82" s="63"/>
      <c r="E82" s="64"/>
      <c r="F82" s="63"/>
      <c r="G82" s="64"/>
      <c r="H82" s="63"/>
      <c r="I82" s="64"/>
      <c r="J82" s="63"/>
      <c r="K82" s="64"/>
      <c r="L82" s="66">
        <f t="shared" si="14"/>
        <v>0</v>
      </c>
      <c r="M82" s="67">
        <f t="shared" si="15"/>
        <v>0</v>
      </c>
      <c r="N82" s="82" t="s">
        <v>10</v>
      </c>
    </row>
    <row r="83" spans="1:14" ht="11" customHeight="1" x14ac:dyDescent="0.15">
      <c r="A83" s="6"/>
      <c r="B83" s="61"/>
      <c r="C83" s="64"/>
      <c r="D83" s="63"/>
      <c r="E83" s="64"/>
      <c r="F83" s="63"/>
      <c r="G83" s="64"/>
      <c r="H83" s="63"/>
      <c r="I83" s="64"/>
      <c r="J83" s="63"/>
      <c r="K83" s="64"/>
      <c r="L83" s="66">
        <f t="shared" si="14"/>
        <v>0</v>
      </c>
      <c r="M83" s="67">
        <f t="shared" si="15"/>
        <v>0</v>
      </c>
      <c r="N83" s="82"/>
    </row>
    <row r="84" spans="1:14" ht="11" customHeight="1" x14ac:dyDescent="0.15">
      <c r="A84" s="6"/>
      <c r="B84" s="61"/>
      <c r="C84" s="64"/>
      <c r="D84" s="63"/>
      <c r="E84" s="64"/>
      <c r="F84" s="63"/>
      <c r="G84" s="64"/>
      <c r="H84" s="63"/>
      <c r="I84" s="64"/>
      <c r="J84" s="63"/>
      <c r="K84" s="64"/>
      <c r="L84" s="66">
        <f t="shared" si="14"/>
        <v>0</v>
      </c>
      <c r="M84" s="67">
        <f t="shared" si="15"/>
        <v>0</v>
      </c>
      <c r="N84" s="82"/>
    </row>
    <row r="85" spans="1:14" ht="11" customHeight="1" x14ac:dyDescent="0.15">
      <c r="A85" s="6"/>
      <c r="B85" s="61"/>
      <c r="C85" s="64"/>
      <c r="D85" s="63"/>
      <c r="E85" s="64"/>
      <c r="F85" s="63"/>
      <c r="G85" s="64"/>
      <c r="H85" s="63"/>
      <c r="I85" s="64"/>
      <c r="J85" s="63"/>
      <c r="K85" s="64"/>
      <c r="L85" s="66">
        <f t="shared" si="14"/>
        <v>0</v>
      </c>
      <c r="M85" s="67">
        <f t="shared" si="15"/>
        <v>0</v>
      </c>
      <c r="N85" s="82"/>
    </row>
    <row r="86" spans="1:14" ht="11" customHeight="1" x14ac:dyDescent="0.15">
      <c r="A86" s="6"/>
      <c r="B86" s="61"/>
      <c r="C86" s="64"/>
      <c r="D86" s="63"/>
      <c r="E86" s="64"/>
      <c r="F86" s="63"/>
      <c r="G86" s="64"/>
      <c r="H86" s="63"/>
      <c r="I86" s="64"/>
      <c r="J86" s="63"/>
      <c r="K86" s="64"/>
      <c r="L86" s="66">
        <f t="shared" si="14"/>
        <v>0</v>
      </c>
      <c r="M86" s="67">
        <f t="shared" si="15"/>
        <v>0</v>
      </c>
      <c r="N86" s="82"/>
    </row>
    <row r="87" spans="1:14" ht="11" customHeight="1" x14ac:dyDescent="0.15">
      <c r="A87" s="6"/>
      <c r="B87" s="61"/>
      <c r="C87" s="64"/>
      <c r="D87" s="63"/>
      <c r="E87" s="64"/>
      <c r="F87" s="63"/>
      <c r="G87" s="64"/>
      <c r="H87" s="63"/>
      <c r="I87" s="64"/>
      <c r="J87" s="63"/>
      <c r="K87" s="64"/>
      <c r="L87" s="66">
        <f t="shared" si="14"/>
        <v>0</v>
      </c>
      <c r="M87" s="67">
        <f t="shared" si="15"/>
        <v>0</v>
      </c>
      <c r="N87" s="82"/>
    </row>
    <row r="88" spans="1:14" ht="11" customHeight="1" x14ac:dyDescent="0.15">
      <c r="A88" s="7" t="s">
        <v>11</v>
      </c>
      <c r="B88" s="8">
        <f>SUM(B72:B87)</f>
        <v>0</v>
      </c>
      <c r="C88" s="9">
        <f>SUMPRODUCT(B72:B87,C72:C87)</f>
        <v>0</v>
      </c>
      <c r="D88" s="8">
        <f>SUM(D72:D87)</f>
        <v>0</v>
      </c>
      <c r="E88" s="9">
        <f>SUMPRODUCT(D72:D87,E72:E87)</f>
        <v>0</v>
      </c>
      <c r="F88" s="8">
        <f>SUM(F72:F87)</f>
        <v>0</v>
      </c>
      <c r="G88" s="9">
        <f>SUMPRODUCT(F72:F87,G72:G87)</f>
        <v>0</v>
      </c>
      <c r="H88" s="8">
        <f>SUM(H72:H87)</f>
        <v>0</v>
      </c>
      <c r="I88" s="9">
        <f>SUMPRODUCT(H72:H87,I72:I87)</f>
        <v>0</v>
      </c>
      <c r="J88" s="8">
        <f>SUM(J72:J87)</f>
        <v>0</v>
      </c>
      <c r="K88" s="9">
        <f>SUMPRODUCT(J72:J87,K72:K87)</f>
        <v>0</v>
      </c>
      <c r="L88" s="70">
        <f>SUM(L72:L87)</f>
        <v>0</v>
      </c>
      <c r="M88" s="71">
        <f>SUM(M72:M87)</f>
        <v>0</v>
      </c>
      <c r="N88" s="82"/>
    </row>
    <row r="89" spans="1:14" ht="11" customHeight="1" x14ac:dyDescent="0.15">
      <c r="A89" s="369" t="s">
        <v>38</v>
      </c>
      <c r="B89" s="370"/>
      <c r="C89" s="370"/>
      <c r="D89" s="370"/>
      <c r="E89" s="370"/>
      <c r="F89" s="370"/>
      <c r="G89" s="370"/>
      <c r="H89" s="370"/>
      <c r="I89" s="370"/>
      <c r="J89" s="370"/>
      <c r="K89" s="370"/>
      <c r="L89" s="370"/>
      <c r="M89" s="370"/>
      <c r="N89" s="80"/>
    </row>
    <row r="90" spans="1:14" ht="11" customHeight="1" x14ac:dyDescent="0.15">
      <c r="A90" s="26" t="s">
        <v>39</v>
      </c>
      <c r="B90" s="61"/>
      <c r="C90" s="64"/>
      <c r="D90" s="63"/>
      <c r="E90" s="64"/>
      <c r="F90" s="63"/>
      <c r="G90" s="64"/>
      <c r="H90" s="63"/>
      <c r="I90" s="64"/>
      <c r="J90" s="63"/>
      <c r="K90" s="64"/>
      <c r="L90" s="68">
        <f t="shared" ref="L90:L96" si="16">B90+D90+F90+H90+J90</f>
        <v>0</v>
      </c>
      <c r="M90" s="69">
        <f t="shared" ref="M90:M96" si="17">(B90*C90)+(D90*E90)+(F90*G90)+(H90*I90)+(J90*K90)</f>
        <v>0</v>
      </c>
      <c r="N90" s="82" t="s">
        <v>28</v>
      </c>
    </row>
    <row r="91" spans="1:14" ht="11" customHeight="1" x14ac:dyDescent="0.15">
      <c r="A91" s="26" t="s">
        <v>40</v>
      </c>
      <c r="B91" s="61"/>
      <c r="C91" s="64"/>
      <c r="D91" s="63"/>
      <c r="E91" s="64"/>
      <c r="F91" s="63"/>
      <c r="G91" s="64"/>
      <c r="H91" s="63"/>
      <c r="I91" s="64"/>
      <c r="J91" s="63"/>
      <c r="K91" s="64"/>
      <c r="L91" s="68">
        <f t="shared" si="16"/>
        <v>0</v>
      </c>
      <c r="M91" s="69">
        <f t="shared" si="17"/>
        <v>0</v>
      </c>
      <c r="N91" s="82" t="s">
        <v>10</v>
      </c>
    </row>
    <row r="92" spans="1:14" ht="11" customHeight="1" x14ac:dyDescent="0.15">
      <c r="A92" s="26"/>
      <c r="B92" s="61"/>
      <c r="C92" s="64"/>
      <c r="D92" s="63"/>
      <c r="E92" s="64"/>
      <c r="F92" s="63"/>
      <c r="G92" s="64"/>
      <c r="H92" s="63"/>
      <c r="I92" s="64"/>
      <c r="J92" s="63"/>
      <c r="K92" s="64"/>
      <c r="L92" s="68">
        <f t="shared" si="16"/>
        <v>0</v>
      </c>
      <c r="M92" s="69">
        <f t="shared" si="17"/>
        <v>0</v>
      </c>
      <c r="N92" s="82"/>
    </row>
    <row r="93" spans="1:14" ht="11" customHeight="1" x14ac:dyDescent="0.15">
      <c r="A93" s="26"/>
      <c r="B93" s="61"/>
      <c r="C93" s="64"/>
      <c r="D93" s="63"/>
      <c r="E93" s="64"/>
      <c r="F93" s="63"/>
      <c r="G93" s="64"/>
      <c r="H93" s="63"/>
      <c r="I93" s="64"/>
      <c r="J93" s="63"/>
      <c r="K93" s="64"/>
      <c r="L93" s="68">
        <f t="shared" si="16"/>
        <v>0</v>
      </c>
      <c r="M93" s="69">
        <f t="shared" si="17"/>
        <v>0</v>
      </c>
      <c r="N93" s="82"/>
    </row>
    <row r="94" spans="1:14" ht="11" customHeight="1" x14ac:dyDescent="0.15">
      <c r="A94" s="26"/>
      <c r="B94" s="61"/>
      <c r="C94" s="64"/>
      <c r="D94" s="63"/>
      <c r="E94" s="64"/>
      <c r="F94" s="63"/>
      <c r="G94" s="64"/>
      <c r="H94" s="63"/>
      <c r="I94" s="64"/>
      <c r="J94" s="63"/>
      <c r="K94" s="64"/>
      <c r="L94" s="68">
        <f t="shared" si="16"/>
        <v>0</v>
      </c>
      <c r="M94" s="69">
        <f t="shared" si="17"/>
        <v>0</v>
      </c>
      <c r="N94" s="82"/>
    </row>
    <row r="95" spans="1:14" ht="11" customHeight="1" x14ac:dyDescent="0.15">
      <c r="A95" s="26"/>
      <c r="B95" s="61"/>
      <c r="C95" s="64"/>
      <c r="D95" s="63"/>
      <c r="E95" s="64"/>
      <c r="F95" s="63"/>
      <c r="G95" s="64"/>
      <c r="H95" s="63"/>
      <c r="I95" s="64"/>
      <c r="J95" s="63"/>
      <c r="K95" s="64"/>
      <c r="L95" s="68">
        <f t="shared" si="16"/>
        <v>0</v>
      </c>
      <c r="M95" s="69">
        <f t="shared" si="17"/>
        <v>0</v>
      </c>
      <c r="N95" s="82"/>
    </row>
    <row r="96" spans="1:14" ht="11" customHeight="1" x14ac:dyDescent="0.15">
      <c r="A96" s="26"/>
      <c r="B96" s="61"/>
      <c r="C96" s="64"/>
      <c r="D96" s="63"/>
      <c r="E96" s="64"/>
      <c r="F96" s="63"/>
      <c r="G96" s="64"/>
      <c r="H96" s="63"/>
      <c r="I96" s="64"/>
      <c r="J96" s="63"/>
      <c r="K96" s="64"/>
      <c r="L96" s="68">
        <f t="shared" si="16"/>
        <v>0</v>
      </c>
      <c r="M96" s="69">
        <f t="shared" si="17"/>
        <v>0</v>
      </c>
      <c r="N96" s="82"/>
    </row>
    <row r="97" spans="1:14" ht="11" customHeight="1" x14ac:dyDescent="0.15">
      <c r="A97" s="7" t="s">
        <v>11</v>
      </c>
      <c r="B97" s="8">
        <f>SUM(B90:B96)</f>
        <v>0</v>
      </c>
      <c r="C97" s="9">
        <f>SUMPRODUCT(B90:B96,C90:C96)</f>
        <v>0</v>
      </c>
      <c r="D97" s="8">
        <f>SUM(D90:D96)</f>
        <v>0</v>
      </c>
      <c r="E97" s="9">
        <f>SUMPRODUCT(D90:D96,E90:E96)</f>
        <v>0</v>
      </c>
      <c r="F97" s="8">
        <f>SUM(F90:F96)</f>
        <v>0</v>
      </c>
      <c r="G97" s="9">
        <f>SUMPRODUCT(F90:F96,G90:G96)</f>
        <v>0</v>
      </c>
      <c r="H97" s="8">
        <f>SUM(H90:H96)</f>
        <v>0</v>
      </c>
      <c r="I97" s="9">
        <f>SUMPRODUCT(H90:H96,I90:I96)</f>
        <v>0</v>
      </c>
      <c r="J97" s="8">
        <f>SUM(J90:J96)</f>
        <v>0</v>
      </c>
      <c r="K97" s="9">
        <f>SUMPRODUCT(J90:J96,K90:K96)</f>
        <v>0</v>
      </c>
      <c r="L97" s="70">
        <f t="shared" ref="L97:M97" si="18">SUM(L90:L96)</f>
        <v>0</v>
      </c>
      <c r="M97" s="71">
        <f t="shared" si="18"/>
        <v>0</v>
      </c>
      <c r="N97" s="82"/>
    </row>
    <row r="98" spans="1:14" ht="11" customHeight="1" x14ac:dyDescent="0.15">
      <c r="A98" s="15" t="s">
        <v>41</v>
      </c>
      <c r="B98" s="16"/>
      <c r="C98" s="17"/>
      <c r="D98" s="17"/>
      <c r="E98" s="17"/>
      <c r="F98" s="17"/>
      <c r="G98" s="17"/>
      <c r="H98" s="17"/>
      <c r="I98" s="17"/>
      <c r="J98" s="17"/>
      <c r="K98" s="17"/>
      <c r="L98" s="17"/>
      <c r="M98" s="17"/>
      <c r="N98" s="80"/>
    </row>
    <row r="99" spans="1:14" ht="11" customHeight="1" x14ac:dyDescent="0.15">
      <c r="A99" s="6" t="s">
        <v>117</v>
      </c>
      <c r="B99" s="61"/>
      <c r="C99" s="64"/>
      <c r="D99" s="63"/>
      <c r="E99" s="64"/>
      <c r="F99" s="63"/>
      <c r="G99" s="64"/>
      <c r="H99" s="63"/>
      <c r="I99" s="64"/>
      <c r="J99" s="63"/>
      <c r="K99" s="64"/>
      <c r="L99" s="66">
        <f t="shared" ref="L99:L111" si="19">B99+D99+F99+H99+J99</f>
        <v>0</v>
      </c>
      <c r="M99" s="67">
        <f t="shared" ref="M99:M111" si="20">(B99*C99)+(D99*E99)+(F99*G99)+(H99*I99)+(J99*K99)</f>
        <v>0</v>
      </c>
      <c r="N99" s="82" t="s">
        <v>10</v>
      </c>
    </row>
    <row r="100" spans="1:14" ht="11" customHeight="1" x14ac:dyDescent="0.15">
      <c r="A100" s="6" t="s">
        <v>42</v>
      </c>
      <c r="B100" s="61"/>
      <c r="C100" s="64"/>
      <c r="D100" s="63"/>
      <c r="E100" s="64"/>
      <c r="F100" s="63"/>
      <c r="G100" s="64"/>
      <c r="H100" s="63"/>
      <c r="I100" s="64"/>
      <c r="J100" s="63"/>
      <c r="K100" s="64"/>
      <c r="L100" s="66">
        <f t="shared" si="19"/>
        <v>0</v>
      </c>
      <c r="M100" s="67">
        <f t="shared" si="20"/>
        <v>0</v>
      </c>
      <c r="N100" s="82" t="s">
        <v>10</v>
      </c>
    </row>
    <row r="101" spans="1:14" ht="11" customHeight="1" x14ac:dyDescent="0.15">
      <c r="A101" s="6" t="s">
        <v>43</v>
      </c>
      <c r="B101" s="61"/>
      <c r="C101" s="64"/>
      <c r="D101" s="63"/>
      <c r="E101" s="64"/>
      <c r="F101" s="63"/>
      <c r="G101" s="64"/>
      <c r="H101" s="63"/>
      <c r="I101" s="64"/>
      <c r="J101" s="63"/>
      <c r="K101" s="64"/>
      <c r="L101" s="66">
        <f t="shared" si="19"/>
        <v>0</v>
      </c>
      <c r="M101" s="67">
        <f t="shared" si="20"/>
        <v>0</v>
      </c>
      <c r="N101" s="82" t="s">
        <v>10</v>
      </c>
    </row>
    <row r="102" spans="1:14" ht="11" customHeight="1" x14ac:dyDescent="0.15">
      <c r="A102" s="6" t="s">
        <v>193</v>
      </c>
      <c r="B102" s="61"/>
      <c r="C102" s="64"/>
      <c r="D102" s="63"/>
      <c r="E102" s="64"/>
      <c r="F102" s="63"/>
      <c r="G102" s="64"/>
      <c r="H102" s="63"/>
      <c r="I102" s="64"/>
      <c r="J102" s="63"/>
      <c r="K102" s="64"/>
      <c r="L102" s="66">
        <f t="shared" si="19"/>
        <v>0</v>
      </c>
      <c r="M102" s="67">
        <f t="shared" si="20"/>
        <v>0</v>
      </c>
      <c r="N102" s="82" t="s">
        <v>10</v>
      </c>
    </row>
    <row r="103" spans="1:14" ht="11" customHeight="1" x14ac:dyDescent="0.15">
      <c r="A103" s="6" t="s">
        <v>118</v>
      </c>
      <c r="B103" s="61"/>
      <c r="C103" s="64"/>
      <c r="D103" s="63"/>
      <c r="E103" s="64"/>
      <c r="F103" s="63"/>
      <c r="G103" s="64"/>
      <c r="H103" s="63"/>
      <c r="I103" s="64"/>
      <c r="J103" s="63"/>
      <c r="K103" s="64"/>
      <c r="L103" s="66">
        <f t="shared" si="19"/>
        <v>0</v>
      </c>
      <c r="M103" s="67">
        <f t="shared" si="20"/>
        <v>0</v>
      </c>
      <c r="N103" s="82" t="s">
        <v>10</v>
      </c>
    </row>
    <row r="104" spans="1:14" ht="11" customHeight="1" x14ac:dyDescent="0.15">
      <c r="A104" s="6" t="s">
        <v>119</v>
      </c>
      <c r="B104" s="61"/>
      <c r="C104" s="64"/>
      <c r="D104" s="63"/>
      <c r="E104" s="64"/>
      <c r="F104" s="63"/>
      <c r="G104" s="64"/>
      <c r="H104" s="63"/>
      <c r="I104" s="64"/>
      <c r="J104" s="63"/>
      <c r="K104" s="64"/>
      <c r="L104" s="66">
        <f t="shared" si="19"/>
        <v>0</v>
      </c>
      <c r="M104" s="67">
        <f t="shared" si="20"/>
        <v>0</v>
      </c>
      <c r="N104" s="82" t="s">
        <v>10</v>
      </c>
    </row>
    <row r="105" spans="1:14" ht="11" customHeight="1" x14ac:dyDescent="0.15">
      <c r="A105" s="6" t="s">
        <v>212</v>
      </c>
      <c r="B105" s="61"/>
      <c r="C105" s="64"/>
      <c r="D105" s="63"/>
      <c r="E105" s="64"/>
      <c r="F105" s="63"/>
      <c r="G105" s="64"/>
      <c r="H105" s="63"/>
      <c r="I105" s="64"/>
      <c r="J105" s="63"/>
      <c r="K105" s="64"/>
      <c r="L105" s="66">
        <f t="shared" si="19"/>
        <v>0</v>
      </c>
      <c r="M105" s="67">
        <f t="shared" si="20"/>
        <v>0</v>
      </c>
      <c r="N105" s="82"/>
    </row>
    <row r="106" spans="1:14" ht="11" customHeight="1" x14ac:dyDescent="0.15">
      <c r="A106" s="6" t="s">
        <v>213</v>
      </c>
      <c r="B106" s="61"/>
      <c r="C106" s="64"/>
      <c r="D106" s="63"/>
      <c r="E106" s="64"/>
      <c r="F106" s="63"/>
      <c r="G106" s="64"/>
      <c r="H106" s="63"/>
      <c r="I106" s="64"/>
      <c r="J106" s="63"/>
      <c r="K106" s="64"/>
      <c r="L106" s="66">
        <f t="shared" si="19"/>
        <v>0</v>
      </c>
      <c r="M106" s="67">
        <f t="shared" si="20"/>
        <v>0</v>
      </c>
      <c r="N106" s="82"/>
    </row>
    <row r="107" spans="1:14" ht="11" customHeight="1" x14ac:dyDescent="0.15">
      <c r="A107" s="6"/>
      <c r="B107" s="61"/>
      <c r="C107" s="64"/>
      <c r="D107" s="63"/>
      <c r="E107" s="64"/>
      <c r="F107" s="63"/>
      <c r="G107" s="64"/>
      <c r="H107" s="63"/>
      <c r="I107" s="64"/>
      <c r="J107" s="63"/>
      <c r="K107" s="64"/>
      <c r="L107" s="66">
        <f t="shared" si="19"/>
        <v>0</v>
      </c>
      <c r="M107" s="67">
        <f t="shared" si="20"/>
        <v>0</v>
      </c>
      <c r="N107" s="82"/>
    </row>
    <row r="108" spans="1:14" ht="11" customHeight="1" x14ac:dyDescent="0.15">
      <c r="A108" s="6"/>
      <c r="B108" s="61"/>
      <c r="C108" s="64"/>
      <c r="D108" s="63"/>
      <c r="E108" s="64"/>
      <c r="F108" s="63"/>
      <c r="G108" s="64"/>
      <c r="H108" s="63"/>
      <c r="I108" s="64"/>
      <c r="J108" s="63"/>
      <c r="K108" s="64"/>
      <c r="L108" s="66">
        <f t="shared" si="19"/>
        <v>0</v>
      </c>
      <c r="M108" s="67">
        <f t="shared" si="20"/>
        <v>0</v>
      </c>
      <c r="N108" s="82"/>
    </row>
    <row r="109" spans="1:14" ht="11" customHeight="1" x14ac:dyDescent="0.15">
      <c r="A109" s="6"/>
      <c r="B109" s="61"/>
      <c r="C109" s="64"/>
      <c r="D109" s="63"/>
      <c r="E109" s="64"/>
      <c r="F109" s="63"/>
      <c r="G109" s="64"/>
      <c r="H109" s="63"/>
      <c r="I109" s="64"/>
      <c r="J109" s="63"/>
      <c r="K109" s="64"/>
      <c r="L109" s="66">
        <f t="shared" si="19"/>
        <v>0</v>
      </c>
      <c r="M109" s="67">
        <f t="shared" si="20"/>
        <v>0</v>
      </c>
      <c r="N109" s="82"/>
    </row>
    <row r="110" spans="1:14" ht="11" customHeight="1" x14ac:dyDescent="0.15">
      <c r="A110" s="6"/>
      <c r="B110" s="61"/>
      <c r="C110" s="64"/>
      <c r="D110" s="63"/>
      <c r="E110" s="64"/>
      <c r="F110" s="63"/>
      <c r="G110" s="64"/>
      <c r="H110" s="63"/>
      <c r="I110" s="64"/>
      <c r="J110" s="63"/>
      <c r="K110" s="64"/>
      <c r="L110" s="66">
        <f t="shared" si="19"/>
        <v>0</v>
      </c>
      <c r="M110" s="67">
        <f t="shared" si="20"/>
        <v>0</v>
      </c>
      <c r="N110" s="82"/>
    </row>
    <row r="111" spans="1:14" ht="11" customHeight="1" x14ac:dyDescent="0.15">
      <c r="A111" s="6"/>
      <c r="B111" s="61"/>
      <c r="C111" s="64"/>
      <c r="D111" s="63"/>
      <c r="E111" s="64"/>
      <c r="F111" s="63"/>
      <c r="G111" s="64"/>
      <c r="H111" s="63"/>
      <c r="I111" s="64"/>
      <c r="J111" s="63"/>
      <c r="K111" s="64"/>
      <c r="L111" s="66">
        <f t="shared" si="19"/>
        <v>0</v>
      </c>
      <c r="M111" s="67">
        <f t="shared" si="20"/>
        <v>0</v>
      </c>
      <c r="N111" s="82"/>
    </row>
    <row r="112" spans="1:14" ht="11" customHeight="1" x14ac:dyDescent="0.15">
      <c r="A112" s="7" t="s">
        <v>11</v>
      </c>
      <c r="B112" s="8">
        <f>SUM(B99:B111)</f>
        <v>0</v>
      </c>
      <c r="C112" s="9">
        <f>SUMPRODUCT(B99:B111,C99:C111)</f>
        <v>0</v>
      </c>
      <c r="D112" s="8">
        <f>SUM(D99:D111)</f>
        <v>0</v>
      </c>
      <c r="E112" s="9">
        <f>SUMPRODUCT(D99:D111,E99:E111)</f>
        <v>0</v>
      </c>
      <c r="F112" s="8">
        <f>SUM(F99:F111)</f>
        <v>0</v>
      </c>
      <c r="G112" s="9">
        <f>SUMPRODUCT(F99:F111,G99:G111)</f>
        <v>0</v>
      </c>
      <c r="H112" s="8">
        <f>SUM(H99:H111)</f>
        <v>0</v>
      </c>
      <c r="I112" s="9">
        <f>SUMPRODUCT(H99:H111,I99:I111)</f>
        <v>0</v>
      </c>
      <c r="J112" s="8">
        <f>SUM(J99:J111)</f>
        <v>0</v>
      </c>
      <c r="K112" s="9">
        <f>SUMPRODUCT(J99:J111,K99:K111)</f>
        <v>0</v>
      </c>
      <c r="L112" s="10">
        <f>SUM(L99:L111)</f>
        <v>0</v>
      </c>
      <c r="M112" s="11">
        <f>SUM(M99:M111)</f>
        <v>0</v>
      </c>
      <c r="N112" s="46"/>
    </row>
    <row r="113" spans="1:14" ht="11" customHeight="1" x14ac:dyDescent="0.15">
      <c r="A113" s="154"/>
      <c r="B113" s="155"/>
      <c r="C113" s="156"/>
      <c r="D113" s="155"/>
      <c r="E113" s="156"/>
      <c r="F113" s="155"/>
      <c r="G113" s="156"/>
      <c r="H113" s="155"/>
      <c r="I113" s="156"/>
      <c r="J113" s="155"/>
      <c r="K113" s="156"/>
      <c r="L113" s="162">
        <f>SUM(L112,L97,L88,L70,L58)</f>
        <v>0</v>
      </c>
      <c r="M113" s="153">
        <f>SUM(M112,M97,M88,M70,M58)</f>
        <v>0</v>
      </c>
      <c r="N113" s="48"/>
    </row>
    <row r="114" spans="1:14" ht="11" customHeight="1" x14ac:dyDescent="0.15">
      <c r="A114" s="364" t="s">
        <v>12</v>
      </c>
      <c r="B114" s="361"/>
      <c r="C114" s="361"/>
      <c r="D114" s="361"/>
      <c r="E114" s="361"/>
      <c r="F114" s="361"/>
      <c r="G114" s="361"/>
      <c r="H114" s="361"/>
      <c r="I114" s="361"/>
      <c r="J114" s="361"/>
      <c r="K114" s="361"/>
      <c r="L114" s="361"/>
      <c r="M114" s="361"/>
      <c r="N114" s="48"/>
    </row>
    <row r="115" spans="1:14" ht="21" customHeight="1" x14ac:dyDescent="0.15">
      <c r="A115" s="362"/>
      <c r="B115" s="363"/>
      <c r="C115" s="363"/>
      <c r="D115" s="363"/>
      <c r="E115" s="363"/>
      <c r="F115" s="363"/>
      <c r="G115" s="363"/>
      <c r="H115" s="363"/>
      <c r="I115" s="363"/>
      <c r="J115" s="363"/>
      <c r="K115" s="363"/>
      <c r="L115" s="363"/>
      <c r="M115" s="363"/>
      <c r="N115" s="48"/>
    </row>
    <row r="116" spans="1:14" ht="11" customHeight="1" x14ac:dyDescent="0.15">
      <c r="A116" s="163" t="s">
        <v>44</v>
      </c>
      <c r="B116" s="2" t="s">
        <v>0</v>
      </c>
      <c r="C116" s="49" t="s">
        <v>1</v>
      </c>
      <c r="D116" s="50" t="s">
        <v>2</v>
      </c>
      <c r="E116" s="49" t="s">
        <v>1</v>
      </c>
      <c r="F116" s="50" t="s">
        <v>3</v>
      </c>
      <c r="G116" s="49" t="s">
        <v>1</v>
      </c>
      <c r="H116" s="50" t="s">
        <v>4</v>
      </c>
      <c r="I116" s="49" t="s">
        <v>1</v>
      </c>
      <c r="J116" s="50" t="s">
        <v>5</v>
      </c>
      <c r="K116" s="49" t="s">
        <v>1</v>
      </c>
      <c r="L116" s="73" t="s">
        <v>6</v>
      </c>
      <c r="M116" s="74" t="s">
        <v>7</v>
      </c>
      <c r="N116" s="75" t="s">
        <v>8</v>
      </c>
    </row>
    <row r="117" spans="1:14" ht="11" customHeight="1" x14ac:dyDescent="0.15">
      <c r="A117" s="6" t="s">
        <v>45</v>
      </c>
      <c r="B117" s="61"/>
      <c r="C117" s="64"/>
      <c r="D117" s="63"/>
      <c r="E117" s="64"/>
      <c r="F117" s="63"/>
      <c r="G117" s="64"/>
      <c r="H117" s="63"/>
      <c r="I117" s="64"/>
      <c r="J117" s="63"/>
      <c r="K117" s="64"/>
      <c r="L117" s="66">
        <f>B117+D117+F117+H117+J117</f>
        <v>0</v>
      </c>
      <c r="M117" s="67">
        <f>(B117*C117)+(D117*E117)+(F117*G117)+(H117*I117)+(J117*K117)</f>
        <v>0</v>
      </c>
      <c r="N117" s="65" t="s">
        <v>10</v>
      </c>
    </row>
    <row r="118" spans="1:14" ht="11" customHeight="1" x14ac:dyDescent="0.15">
      <c r="A118" s="6" t="s">
        <v>46</v>
      </c>
      <c r="B118" s="61"/>
      <c r="C118" s="64"/>
      <c r="D118" s="63"/>
      <c r="E118" s="64"/>
      <c r="F118" s="63"/>
      <c r="G118" s="64"/>
      <c r="H118" s="63"/>
      <c r="I118" s="64"/>
      <c r="J118" s="63"/>
      <c r="K118" s="64"/>
      <c r="L118" s="66">
        <f>B118+D118+F118+H118+J118</f>
        <v>0</v>
      </c>
      <c r="M118" s="67">
        <f>(B118*C118)+(D118*E118)+(F118*G118)+(H118*I118)+(J118*K118)</f>
        <v>0</v>
      </c>
      <c r="N118" s="65" t="s">
        <v>10</v>
      </c>
    </row>
    <row r="119" spans="1:14" ht="11" customHeight="1" x14ac:dyDescent="0.15">
      <c r="A119" s="6" t="s">
        <v>211</v>
      </c>
      <c r="B119" s="61"/>
      <c r="C119" s="64"/>
      <c r="D119" s="63"/>
      <c r="E119" s="64"/>
      <c r="F119" s="63"/>
      <c r="G119" s="64"/>
      <c r="H119" s="116"/>
      <c r="I119" s="64"/>
      <c r="J119" s="63"/>
      <c r="K119" s="64"/>
      <c r="L119" s="66">
        <f t="shared" ref="L119:L130" si="21">B119+D119+F119+H119+J119</f>
        <v>0</v>
      </c>
      <c r="M119" s="67">
        <f t="shared" ref="M119:M130" si="22">(B119*C119)+(D119*E119)+(F119*G119)+(H119*I119)+(J119*K119)</f>
        <v>0</v>
      </c>
      <c r="N119" s="65" t="s">
        <v>10</v>
      </c>
    </row>
    <row r="120" spans="1:14" ht="11" customHeight="1" x14ac:dyDescent="0.15">
      <c r="A120" s="6" t="s">
        <v>47</v>
      </c>
      <c r="B120" s="61"/>
      <c r="C120" s="64"/>
      <c r="D120" s="63"/>
      <c r="E120" s="64"/>
      <c r="F120" s="63"/>
      <c r="G120" s="64"/>
      <c r="H120" s="63"/>
      <c r="I120" s="64"/>
      <c r="J120" s="63"/>
      <c r="K120" s="64"/>
      <c r="L120" s="66">
        <f t="shared" si="21"/>
        <v>0</v>
      </c>
      <c r="M120" s="67">
        <f t="shared" si="22"/>
        <v>0</v>
      </c>
      <c r="N120" s="65" t="s">
        <v>10</v>
      </c>
    </row>
    <row r="121" spans="1:14" ht="11" customHeight="1" x14ac:dyDescent="0.15">
      <c r="A121" s="6" t="s">
        <v>48</v>
      </c>
      <c r="B121" s="61"/>
      <c r="C121" s="64"/>
      <c r="D121" s="63"/>
      <c r="E121" s="64"/>
      <c r="F121" s="63"/>
      <c r="G121" s="64"/>
      <c r="H121" s="63"/>
      <c r="I121" s="64"/>
      <c r="J121" s="63"/>
      <c r="K121" s="64"/>
      <c r="L121" s="66">
        <f t="shared" si="21"/>
        <v>0</v>
      </c>
      <c r="M121" s="67">
        <f t="shared" si="22"/>
        <v>0</v>
      </c>
      <c r="N121" s="65" t="s">
        <v>10</v>
      </c>
    </row>
    <row r="122" spans="1:14" ht="11" customHeight="1" x14ac:dyDescent="0.15">
      <c r="A122" s="6" t="s">
        <v>49</v>
      </c>
      <c r="B122" s="61"/>
      <c r="C122" s="64"/>
      <c r="D122" s="63"/>
      <c r="E122" s="64"/>
      <c r="F122" s="63"/>
      <c r="G122" s="64"/>
      <c r="H122" s="63"/>
      <c r="I122" s="64"/>
      <c r="J122" s="63"/>
      <c r="K122" s="64"/>
      <c r="L122" s="66">
        <f t="shared" si="21"/>
        <v>0</v>
      </c>
      <c r="M122" s="67">
        <f t="shared" si="22"/>
        <v>0</v>
      </c>
      <c r="N122" s="65" t="s">
        <v>10</v>
      </c>
    </row>
    <row r="123" spans="1:14" ht="11" customHeight="1" x14ac:dyDescent="0.15">
      <c r="A123" s="6" t="s">
        <v>50</v>
      </c>
      <c r="B123" s="61"/>
      <c r="C123" s="64"/>
      <c r="D123" s="63"/>
      <c r="E123" s="64"/>
      <c r="F123" s="63"/>
      <c r="G123" s="64"/>
      <c r="H123" s="63"/>
      <c r="I123" s="64"/>
      <c r="J123" s="63"/>
      <c r="K123" s="64"/>
      <c r="L123" s="66">
        <f t="shared" si="21"/>
        <v>0</v>
      </c>
      <c r="M123" s="67">
        <f t="shared" si="22"/>
        <v>0</v>
      </c>
      <c r="N123" s="65" t="s">
        <v>10</v>
      </c>
    </row>
    <row r="124" spans="1:14" ht="11" customHeight="1" x14ac:dyDescent="0.15">
      <c r="A124" s="6" t="s">
        <v>194</v>
      </c>
      <c r="B124" s="61"/>
      <c r="C124" s="64"/>
      <c r="D124" s="63"/>
      <c r="E124" s="64"/>
      <c r="F124" s="63"/>
      <c r="G124" s="64"/>
      <c r="H124" s="63"/>
      <c r="I124" s="64"/>
      <c r="J124" s="63"/>
      <c r="K124" s="64"/>
      <c r="L124" s="66">
        <f t="shared" si="21"/>
        <v>0</v>
      </c>
      <c r="M124" s="67">
        <f t="shared" si="22"/>
        <v>0</v>
      </c>
      <c r="N124" s="65" t="s">
        <v>10</v>
      </c>
    </row>
    <row r="125" spans="1:14" ht="11" customHeight="1" x14ac:dyDescent="0.15">
      <c r="A125" s="18" t="s">
        <v>51</v>
      </c>
      <c r="B125" s="61"/>
      <c r="C125" s="64"/>
      <c r="D125" s="63"/>
      <c r="E125" s="64"/>
      <c r="F125" s="63"/>
      <c r="G125" s="64"/>
      <c r="H125" s="63"/>
      <c r="I125" s="64"/>
      <c r="J125" s="63"/>
      <c r="K125" s="64"/>
      <c r="L125" s="66">
        <f t="shared" si="21"/>
        <v>0</v>
      </c>
      <c r="M125" s="67">
        <f t="shared" si="22"/>
        <v>0</v>
      </c>
      <c r="N125" s="65" t="s">
        <v>10</v>
      </c>
    </row>
    <row r="126" spans="1:14" ht="11" customHeight="1" x14ac:dyDescent="0.15">
      <c r="A126" s="6"/>
      <c r="B126" s="61"/>
      <c r="C126" s="64"/>
      <c r="D126" s="63"/>
      <c r="E126" s="64"/>
      <c r="F126" s="63"/>
      <c r="G126" s="64"/>
      <c r="H126" s="63"/>
      <c r="I126" s="64"/>
      <c r="J126" s="63"/>
      <c r="K126" s="64"/>
      <c r="L126" s="66">
        <f t="shared" si="21"/>
        <v>0</v>
      </c>
      <c r="M126" s="67">
        <f t="shared" si="22"/>
        <v>0</v>
      </c>
      <c r="N126" s="65"/>
    </row>
    <row r="127" spans="1:14" ht="11" customHeight="1" x14ac:dyDescent="0.15">
      <c r="A127" s="6"/>
      <c r="B127" s="61"/>
      <c r="C127" s="64"/>
      <c r="D127" s="63"/>
      <c r="E127" s="64"/>
      <c r="F127" s="63"/>
      <c r="G127" s="64"/>
      <c r="H127" s="63"/>
      <c r="I127" s="64"/>
      <c r="J127" s="63"/>
      <c r="K127" s="64"/>
      <c r="L127" s="66">
        <f t="shared" si="21"/>
        <v>0</v>
      </c>
      <c r="M127" s="67">
        <f t="shared" si="22"/>
        <v>0</v>
      </c>
      <c r="N127" s="65"/>
    </row>
    <row r="128" spans="1:14" ht="11" customHeight="1" x14ac:dyDescent="0.15">
      <c r="A128" s="6"/>
      <c r="B128" s="61"/>
      <c r="C128" s="64"/>
      <c r="D128" s="63"/>
      <c r="E128" s="64"/>
      <c r="F128" s="63"/>
      <c r="G128" s="64"/>
      <c r="H128" s="63"/>
      <c r="I128" s="64"/>
      <c r="J128" s="63"/>
      <c r="K128" s="64"/>
      <c r="L128" s="66">
        <f t="shared" si="21"/>
        <v>0</v>
      </c>
      <c r="M128" s="67">
        <f t="shared" si="22"/>
        <v>0</v>
      </c>
      <c r="N128" s="65"/>
    </row>
    <row r="129" spans="1:14" ht="11" customHeight="1" x14ac:dyDescent="0.15">
      <c r="A129" s="6"/>
      <c r="B129" s="61"/>
      <c r="C129" s="64"/>
      <c r="D129" s="63"/>
      <c r="E129" s="64"/>
      <c r="F129" s="63"/>
      <c r="G129" s="64"/>
      <c r="H129" s="63"/>
      <c r="I129" s="64"/>
      <c r="J129" s="63"/>
      <c r="K129" s="64"/>
      <c r="L129" s="66">
        <f t="shared" si="21"/>
        <v>0</v>
      </c>
      <c r="M129" s="67">
        <f t="shared" si="22"/>
        <v>0</v>
      </c>
      <c r="N129" s="65"/>
    </row>
    <row r="130" spans="1:14" ht="11" customHeight="1" x14ac:dyDescent="0.15">
      <c r="A130" s="6"/>
      <c r="B130" s="61"/>
      <c r="C130" s="64"/>
      <c r="D130" s="63"/>
      <c r="E130" s="64"/>
      <c r="F130" s="63"/>
      <c r="G130" s="64"/>
      <c r="H130" s="63"/>
      <c r="I130" s="64"/>
      <c r="J130" s="63"/>
      <c r="K130" s="64"/>
      <c r="L130" s="66">
        <f t="shared" si="21"/>
        <v>0</v>
      </c>
      <c r="M130" s="67">
        <f t="shared" si="22"/>
        <v>0</v>
      </c>
      <c r="N130" s="65"/>
    </row>
    <row r="131" spans="1:14" ht="11" customHeight="1" x14ac:dyDescent="0.15">
      <c r="A131" s="7" t="s">
        <v>11</v>
      </c>
      <c r="B131" s="8">
        <f>SUM(B117:B130)</f>
        <v>0</v>
      </c>
      <c r="C131" s="9">
        <f>SUMPRODUCT(B117:B130,C117:C130)</f>
        <v>0</v>
      </c>
      <c r="D131" s="8">
        <f>SUM(D117:D130)</f>
        <v>0</v>
      </c>
      <c r="E131" s="9">
        <f>SUMPRODUCT(D117:D130,E117:E130)</f>
        <v>0</v>
      </c>
      <c r="F131" s="8">
        <f>SUM(F117:F130)</f>
        <v>0</v>
      </c>
      <c r="G131" s="9">
        <f>SUMPRODUCT(F117:F130,G117:G130)</f>
        <v>0</v>
      </c>
      <c r="H131" s="8">
        <f>SUM(H117:H130)</f>
        <v>0</v>
      </c>
      <c r="I131" s="9">
        <f>SUMPRODUCT(H117:H130,I117:I130)</f>
        <v>0</v>
      </c>
      <c r="J131" s="8">
        <f>SUM(J117:J130)</f>
        <v>0</v>
      </c>
      <c r="K131" s="9">
        <f>SUMPRODUCT(J117:J130,K117:K130)</f>
        <v>0</v>
      </c>
      <c r="L131" s="164">
        <f>SUM(L117:L130)</f>
        <v>0</v>
      </c>
      <c r="M131" s="165">
        <f>SUM(M117:M130)</f>
        <v>0</v>
      </c>
      <c r="N131" s="46"/>
    </row>
    <row r="132" spans="1:14" ht="11" customHeight="1" x14ac:dyDescent="0.15">
      <c r="A132" s="364" t="s">
        <v>12</v>
      </c>
      <c r="B132" s="361"/>
      <c r="C132" s="361"/>
      <c r="D132" s="361"/>
      <c r="E132" s="361"/>
      <c r="F132" s="361"/>
      <c r="G132" s="361"/>
      <c r="H132" s="361"/>
      <c r="I132" s="361"/>
      <c r="J132" s="361"/>
      <c r="K132" s="361"/>
      <c r="L132" s="361"/>
      <c r="M132" s="361"/>
      <c r="N132" s="48"/>
    </row>
    <row r="133" spans="1:14" ht="25" customHeight="1" x14ac:dyDescent="0.15">
      <c r="A133" s="362"/>
      <c r="B133" s="363"/>
      <c r="C133" s="363"/>
      <c r="D133" s="363"/>
      <c r="E133" s="363"/>
      <c r="F133" s="363"/>
      <c r="G133" s="363"/>
      <c r="H133" s="363"/>
      <c r="I133" s="363"/>
      <c r="J133" s="363"/>
      <c r="K133" s="363"/>
      <c r="L133" s="365"/>
      <c r="M133" s="365"/>
      <c r="N133" s="48"/>
    </row>
    <row r="134" spans="1:14" ht="11" customHeight="1" x14ac:dyDescent="0.15">
      <c r="A134" s="181" t="s">
        <v>52</v>
      </c>
      <c r="B134" s="2" t="s">
        <v>0</v>
      </c>
      <c r="C134" s="49" t="s">
        <v>1</v>
      </c>
      <c r="D134" s="50" t="s">
        <v>2</v>
      </c>
      <c r="E134" s="49" t="s">
        <v>1</v>
      </c>
      <c r="F134" s="50" t="s">
        <v>3</v>
      </c>
      <c r="G134" s="49" t="s">
        <v>1</v>
      </c>
      <c r="H134" s="50" t="s">
        <v>4</v>
      </c>
      <c r="I134" s="49" t="s">
        <v>1</v>
      </c>
      <c r="J134" s="50" t="s">
        <v>5</v>
      </c>
      <c r="K134" s="49" t="s">
        <v>1</v>
      </c>
      <c r="L134" s="84" t="s">
        <v>6</v>
      </c>
      <c r="M134" s="78" t="s">
        <v>7</v>
      </c>
      <c r="N134" s="79" t="s">
        <v>8</v>
      </c>
    </row>
    <row r="135" spans="1:14" ht="11" customHeight="1" x14ac:dyDescent="0.15">
      <c r="A135" s="6" t="s">
        <v>120</v>
      </c>
      <c r="B135" s="61"/>
      <c r="C135" s="64"/>
      <c r="D135" s="63"/>
      <c r="E135" s="64"/>
      <c r="F135" s="63"/>
      <c r="G135" s="64"/>
      <c r="H135" s="63"/>
      <c r="I135" s="64"/>
      <c r="J135" s="63"/>
      <c r="K135" s="64"/>
      <c r="L135" s="66">
        <f t="shared" ref="L135:L146" si="23">B135+D135+F135+H135+J135</f>
        <v>0</v>
      </c>
      <c r="M135" s="67">
        <f t="shared" ref="M135:M146" si="24">(B135*C135)+(D135*E135)+(F135*G135)+(H135*I135)+(J135*K135)</f>
        <v>0</v>
      </c>
      <c r="N135" s="65" t="s">
        <v>10</v>
      </c>
    </row>
    <row r="136" spans="1:14" ht="11" customHeight="1" x14ac:dyDescent="0.15">
      <c r="A136" s="6" t="s">
        <v>53</v>
      </c>
      <c r="B136" s="61"/>
      <c r="C136" s="64"/>
      <c r="D136" s="63"/>
      <c r="E136" s="64"/>
      <c r="F136" s="63"/>
      <c r="G136" s="64"/>
      <c r="H136" s="63"/>
      <c r="I136" s="64"/>
      <c r="J136" s="63"/>
      <c r="K136" s="64"/>
      <c r="L136" s="66">
        <f t="shared" si="23"/>
        <v>0</v>
      </c>
      <c r="M136" s="67">
        <f t="shared" si="24"/>
        <v>0</v>
      </c>
      <c r="N136" s="65" t="s">
        <v>10</v>
      </c>
    </row>
    <row r="137" spans="1:14" ht="11" customHeight="1" x14ac:dyDescent="0.15">
      <c r="A137" s="6" t="s">
        <v>54</v>
      </c>
      <c r="B137" s="61"/>
      <c r="C137" s="64"/>
      <c r="D137" s="63"/>
      <c r="E137" s="64"/>
      <c r="F137" s="63"/>
      <c r="G137" s="64"/>
      <c r="H137" s="63"/>
      <c r="I137" s="64"/>
      <c r="J137" s="63"/>
      <c r="K137" s="64"/>
      <c r="L137" s="66">
        <f t="shared" si="23"/>
        <v>0</v>
      </c>
      <c r="M137" s="67">
        <f t="shared" si="24"/>
        <v>0</v>
      </c>
      <c r="N137" s="65" t="s">
        <v>10</v>
      </c>
    </row>
    <row r="138" spans="1:14" ht="11" customHeight="1" x14ac:dyDescent="0.15">
      <c r="A138" s="6" t="s">
        <v>55</v>
      </c>
      <c r="B138" s="61"/>
      <c r="C138" s="64"/>
      <c r="D138" s="63"/>
      <c r="E138" s="64"/>
      <c r="F138" s="63"/>
      <c r="G138" s="64"/>
      <c r="H138" s="63"/>
      <c r="I138" s="64"/>
      <c r="J138" s="63"/>
      <c r="K138" s="64"/>
      <c r="L138" s="66">
        <f t="shared" si="23"/>
        <v>0</v>
      </c>
      <c r="M138" s="67">
        <f t="shared" si="24"/>
        <v>0</v>
      </c>
      <c r="N138" s="65" t="s">
        <v>10</v>
      </c>
    </row>
    <row r="139" spans="1:14" ht="11" customHeight="1" x14ac:dyDescent="0.15">
      <c r="A139" s="6" t="s">
        <v>56</v>
      </c>
      <c r="B139" s="61"/>
      <c r="C139" s="64"/>
      <c r="D139" s="63"/>
      <c r="E139" s="64"/>
      <c r="F139" s="63"/>
      <c r="G139" s="64"/>
      <c r="H139" s="63"/>
      <c r="I139" s="64"/>
      <c r="J139" s="63"/>
      <c r="K139" s="64"/>
      <c r="L139" s="66">
        <f t="shared" si="23"/>
        <v>0</v>
      </c>
      <c r="M139" s="67">
        <f t="shared" si="24"/>
        <v>0</v>
      </c>
      <c r="N139" s="65" t="s">
        <v>10</v>
      </c>
    </row>
    <row r="140" spans="1:14" ht="11" customHeight="1" x14ac:dyDescent="0.15">
      <c r="A140" s="6" t="s">
        <v>57</v>
      </c>
      <c r="B140" s="61"/>
      <c r="C140" s="64"/>
      <c r="D140" s="63"/>
      <c r="E140" s="64"/>
      <c r="F140" s="63"/>
      <c r="G140" s="64"/>
      <c r="H140" s="63"/>
      <c r="I140" s="64"/>
      <c r="J140" s="63"/>
      <c r="K140" s="64"/>
      <c r="L140" s="66">
        <f t="shared" si="23"/>
        <v>0</v>
      </c>
      <c r="M140" s="67">
        <f t="shared" si="24"/>
        <v>0</v>
      </c>
      <c r="N140" s="65" t="s">
        <v>10</v>
      </c>
    </row>
    <row r="141" spans="1:14" ht="11" customHeight="1" x14ac:dyDescent="0.15">
      <c r="A141" s="6" t="s">
        <v>121</v>
      </c>
      <c r="B141" s="61"/>
      <c r="C141" s="64"/>
      <c r="D141" s="63"/>
      <c r="E141" s="64"/>
      <c r="F141" s="63"/>
      <c r="G141" s="64"/>
      <c r="H141" s="63"/>
      <c r="I141" s="64"/>
      <c r="J141" s="63"/>
      <c r="K141" s="64"/>
      <c r="L141" s="66">
        <f t="shared" si="23"/>
        <v>0</v>
      </c>
      <c r="M141" s="67">
        <f t="shared" si="24"/>
        <v>0</v>
      </c>
      <c r="N141" s="65" t="s">
        <v>10</v>
      </c>
    </row>
    <row r="142" spans="1:14" ht="11" customHeight="1" x14ac:dyDescent="0.15">
      <c r="A142" s="6"/>
      <c r="B142" s="61"/>
      <c r="C142" s="64"/>
      <c r="D142" s="63"/>
      <c r="E142" s="64"/>
      <c r="F142" s="63"/>
      <c r="G142" s="64"/>
      <c r="H142" s="63"/>
      <c r="I142" s="64"/>
      <c r="J142" s="63"/>
      <c r="K142" s="64"/>
      <c r="L142" s="66">
        <f t="shared" si="23"/>
        <v>0</v>
      </c>
      <c r="M142" s="67">
        <f t="shared" si="24"/>
        <v>0</v>
      </c>
      <c r="N142" s="65"/>
    </row>
    <row r="143" spans="1:14" ht="11" customHeight="1" x14ac:dyDescent="0.15">
      <c r="A143" s="6"/>
      <c r="B143" s="61"/>
      <c r="C143" s="64"/>
      <c r="D143" s="63"/>
      <c r="E143" s="64"/>
      <c r="F143" s="63"/>
      <c r="G143" s="64"/>
      <c r="H143" s="63"/>
      <c r="I143" s="64"/>
      <c r="J143" s="63"/>
      <c r="K143" s="64"/>
      <c r="L143" s="66">
        <f t="shared" si="23"/>
        <v>0</v>
      </c>
      <c r="M143" s="67">
        <f t="shared" si="24"/>
        <v>0</v>
      </c>
      <c r="N143" s="65"/>
    </row>
    <row r="144" spans="1:14" ht="11" customHeight="1" x14ac:dyDescent="0.15">
      <c r="A144" s="6"/>
      <c r="B144" s="61"/>
      <c r="C144" s="64"/>
      <c r="D144" s="63"/>
      <c r="E144" s="64"/>
      <c r="F144" s="63"/>
      <c r="G144" s="64"/>
      <c r="H144" s="63"/>
      <c r="I144" s="64"/>
      <c r="J144" s="63"/>
      <c r="K144" s="64"/>
      <c r="L144" s="66">
        <f t="shared" si="23"/>
        <v>0</v>
      </c>
      <c r="M144" s="67">
        <f t="shared" si="24"/>
        <v>0</v>
      </c>
      <c r="N144" s="65"/>
    </row>
    <row r="145" spans="1:14" ht="11" customHeight="1" x14ac:dyDescent="0.15">
      <c r="A145" s="6"/>
      <c r="B145" s="61"/>
      <c r="C145" s="64"/>
      <c r="D145" s="63"/>
      <c r="E145" s="64"/>
      <c r="F145" s="63"/>
      <c r="G145" s="64"/>
      <c r="H145" s="63"/>
      <c r="I145" s="64"/>
      <c r="J145" s="63"/>
      <c r="K145" s="64"/>
      <c r="L145" s="66">
        <f t="shared" si="23"/>
        <v>0</v>
      </c>
      <c r="M145" s="67">
        <f t="shared" si="24"/>
        <v>0</v>
      </c>
      <c r="N145" s="65"/>
    </row>
    <row r="146" spans="1:14" ht="11" customHeight="1" x14ac:dyDescent="0.15">
      <c r="A146" s="6"/>
      <c r="B146" s="61"/>
      <c r="C146" s="64"/>
      <c r="D146" s="63"/>
      <c r="E146" s="64"/>
      <c r="F146" s="63"/>
      <c r="G146" s="64"/>
      <c r="H146" s="63"/>
      <c r="I146" s="64"/>
      <c r="J146" s="63"/>
      <c r="K146" s="64"/>
      <c r="L146" s="66">
        <f t="shared" si="23"/>
        <v>0</v>
      </c>
      <c r="M146" s="67">
        <f t="shared" si="24"/>
        <v>0</v>
      </c>
      <c r="N146" s="65"/>
    </row>
    <row r="147" spans="1:14" ht="11" customHeight="1" x14ac:dyDescent="0.15">
      <c r="A147" s="7" t="s">
        <v>11</v>
      </c>
      <c r="B147" s="8">
        <f>SUM(B135:B146)</f>
        <v>0</v>
      </c>
      <c r="C147" s="9">
        <f>SUMPRODUCT(B135:B146,C135:C146)</f>
        <v>0</v>
      </c>
      <c r="D147" s="8">
        <f>SUM(D135:D146)</f>
        <v>0</v>
      </c>
      <c r="E147" s="9">
        <f>SUMPRODUCT(D135:D146,E135:E146)</f>
        <v>0</v>
      </c>
      <c r="F147" s="8">
        <f>SUM(F135:F146)</f>
        <v>0</v>
      </c>
      <c r="G147" s="9">
        <f>SUMPRODUCT(F135:F146,G135:G146)</f>
        <v>0</v>
      </c>
      <c r="H147" s="8">
        <f>SUM(H135:H146)</f>
        <v>0</v>
      </c>
      <c r="I147" s="9">
        <f>SUMPRODUCT(H135:H146,I135:I146)</f>
        <v>0</v>
      </c>
      <c r="J147" s="8">
        <f>SUM(J135:J146)</f>
        <v>0</v>
      </c>
      <c r="K147" s="9">
        <f>SUMPRODUCT(J135:J146,K135:K146)</f>
        <v>0</v>
      </c>
      <c r="L147" s="160">
        <f t="shared" ref="L147:M147" si="25">SUM(L135:L146)</f>
        <v>0</v>
      </c>
      <c r="M147" s="161">
        <f t="shared" si="25"/>
        <v>0</v>
      </c>
      <c r="N147" s="46"/>
    </row>
    <row r="148" spans="1:14" ht="11" customHeight="1" x14ac:dyDescent="0.15">
      <c r="A148" s="364" t="s">
        <v>58</v>
      </c>
      <c r="B148" s="361"/>
      <c r="C148" s="361"/>
      <c r="D148" s="361"/>
      <c r="E148" s="361"/>
      <c r="F148" s="361"/>
      <c r="G148" s="361"/>
      <c r="H148" s="361"/>
      <c r="I148" s="361"/>
      <c r="J148" s="361"/>
      <c r="K148" s="361"/>
      <c r="L148" s="361"/>
      <c r="M148" s="361"/>
      <c r="N148" s="48"/>
    </row>
    <row r="149" spans="1:14" ht="22" customHeight="1" x14ac:dyDescent="0.15">
      <c r="A149" s="367"/>
      <c r="B149" s="365"/>
      <c r="C149" s="365"/>
      <c r="D149" s="365"/>
      <c r="E149" s="365"/>
      <c r="F149" s="365"/>
      <c r="G149" s="365"/>
      <c r="H149" s="365"/>
      <c r="I149" s="365"/>
      <c r="J149" s="365"/>
      <c r="K149" s="365"/>
      <c r="L149" s="365"/>
      <c r="M149" s="365"/>
      <c r="N149" s="48"/>
    </row>
    <row r="150" spans="1:14" ht="11" customHeight="1" x14ac:dyDescent="0.15">
      <c r="A150" s="124" t="s">
        <v>104</v>
      </c>
      <c r="B150" s="125" t="s">
        <v>0</v>
      </c>
      <c r="C150" s="126" t="s">
        <v>1</v>
      </c>
      <c r="D150" s="127" t="s">
        <v>2</v>
      </c>
      <c r="E150" s="126" t="s">
        <v>1</v>
      </c>
      <c r="F150" s="127" t="s">
        <v>3</v>
      </c>
      <c r="G150" s="126" t="s">
        <v>1</v>
      </c>
      <c r="H150" s="127" t="s">
        <v>4</v>
      </c>
      <c r="I150" s="126" t="s">
        <v>1</v>
      </c>
      <c r="J150" s="127" t="s">
        <v>5</v>
      </c>
      <c r="K150" s="126" t="s">
        <v>1</v>
      </c>
      <c r="L150" s="125" t="s">
        <v>6</v>
      </c>
      <c r="M150" s="126" t="s">
        <v>7</v>
      </c>
      <c r="N150" s="128" t="s">
        <v>8</v>
      </c>
    </row>
    <row r="151" spans="1:14" ht="11" customHeight="1" x14ac:dyDescent="0.15">
      <c r="A151" s="129" t="s">
        <v>59</v>
      </c>
      <c r="B151" s="130"/>
      <c r="C151" s="131"/>
      <c r="D151" s="132"/>
      <c r="E151" s="131"/>
      <c r="F151" s="132"/>
      <c r="G151" s="131"/>
      <c r="H151" s="132"/>
      <c r="I151" s="131"/>
      <c r="J151" s="132"/>
      <c r="K151" s="131"/>
      <c r="L151" s="133">
        <f t="shared" ref="L151:L172" si="26">B151+D151+F151+H151+J151</f>
        <v>0</v>
      </c>
      <c r="M151" s="134">
        <f t="shared" ref="M151:M172" si="27">(B151*C151)+(D151*E151)+(F151*G151)+(H151*I151)+(J151*K151)</f>
        <v>0</v>
      </c>
      <c r="N151" s="135" t="s">
        <v>10</v>
      </c>
    </row>
    <row r="152" spans="1:14" ht="11" customHeight="1" x14ac:dyDescent="0.15">
      <c r="A152" s="129" t="s">
        <v>60</v>
      </c>
      <c r="B152" s="130"/>
      <c r="C152" s="131"/>
      <c r="D152" s="132"/>
      <c r="E152" s="131"/>
      <c r="F152" s="132"/>
      <c r="G152" s="131"/>
      <c r="H152" s="132"/>
      <c r="I152" s="131"/>
      <c r="J152" s="132"/>
      <c r="K152" s="131"/>
      <c r="L152" s="133">
        <f t="shared" si="26"/>
        <v>0</v>
      </c>
      <c r="M152" s="134">
        <f t="shared" si="27"/>
        <v>0</v>
      </c>
      <c r="N152" s="135" t="s">
        <v>10</v>
      </c>
    </row>
    <row r="153" spans="1:14" ht="11" customHeight="1" x14ac:dyDescent="0.15">
      <c r="A153" s="129" t="s">
        <v>122</v>
      </c>
      <c r="B153" s="130"/>
      <c r="C153" s="131"/>
      <c r="D153" s="132"/>
      <c r="E153" s="131"/>
      <c r="F153" s="132"/>
      <c r="G153" s="131"/>
      <c r="H153" s="132"/>
      <c r="I153" s="131"/>
      <c r="J153" s="132"/>
      <c r="K153" s="131"/>
      <c r="L153" s="133">
        <f t="shared" si="26"/>
        <v>0</v>
      </c>
      <c r="M153" s="134">
        <f t="shared" si="27"/>
        <v>0</v>
      </c>
      <c r="N153" s="135" t="s">
        <v>10</v>
      </c>
    </row>
    <row r="154" spans="1:14" ht="11" customHeight="1" x14ac:dyDescent="0.15">
      <c r="A154" s="129" t="s">
        <v>223</v>
      </c>
      <c r="B154" s="130"/>
      <c r="C154" s="131"/>
      <c r="D154" s="132"/>
      <c r="E154" s="131"/>
      <c r="F154" s="132"/>
      <c r="G154" s="131"/>
      <c r="H154" s="132"/>
      <c r="I154" s="131"/>
      <c r="J154" s="132"/>
      <c r="K154" s="131"/>
      <c r="L154" s="133">
        <f t="shared" si="26"/>
        <v>0</v>
      </c>
      <c r="M154" s="134">
        <f t="shared" si="27"/>
        <v>0</v>
      </c>
      <c r="N154" s="135" t="s">
        <v>10</v>
      </c>
    </row>
    <row r="155" spans="1:14" ht="11" customHeight="1" x14ac:dyDescent="0.15">
      <c r="A155" s="129" t="s">
        <v>123</v>
      </c>
      <c r="B155" s="130"/>
      <c r="C155" s="131"/>
      <c r="D155" s="132"/>
      <c r="E155" s="131"/>
      <c r="F155" s="132"/>
      <c r="G155" s="131"/>
      <c r="H155" s="132"/>
      <c r="I155" s="131"/>
      <c r="J155" s="132"/>
      <c r="K155" s="131"/>
      <c r="L155" s="133">
        <f t="shared" si="26"/>
        <v>0</v>
      </c>
      <c r="M155" s="134">
        <f t="shared" si="27"/>
        <v>0</v>
      </c>
      <c r="N155" s="135" t="s">
        <v>10</v>
      </c>
    </row>
    <row r="156" spans="1:14" ht="11" customHeight="1" x14ac:dyDescent="0.15">
      <c r="A156" s="129" t="s">
        <v>123</v>
      </c>
      <c r="B156" s="130"/>
      <c r="C156" s="131"/>
      <c r="D156" s="132"/>
      <c r="E156" s="131"/>
      <c r="F156" s="132"/>
      <c r="G156" s="131"/>
      <c r="H156" s="132"/>
      <c r="I156" s="131"/>
      <c r="J156" s="132"/>
      <c r="K156" s="131"/>
      <c r="L156" s="133">
        <f t="shared" si="26"/>
        <v>0</v>
      </c>
      <c r="M156" s="134">
        <f t="shared" si="27"/>
        <v>0</v>
      </c>
      <c r="N156" s="135" t="s">
        <v>10</v>
      </c>
    </row>
    <row r="157" spans="1:14" ht="11" customHeight="1" x14ac:dyDescent="0.15">
      <c r="A157" s="129" t="s">
        <v>61</v>
      </c>
      <c r="B157" s="130"/>
      <c r="C157" s="131"/>
      <c r="D157" s="132"/>
      <c r="E157" s="131"/>
      <c r="F157" s="132"/>
      <c r="G157" s="131"/>
      <c r="H157" s="132"/>
      <c r="I157" s="131"/>
      <c r="J157" s="132"/>
      <c r="K157" s="131"/>
      <c r="L157" s="133">
        <f t="shared" si="26"/>
        <v>0</v>
      </c>
      <c r="M157" s="134">
        <f t="shared" si="27"/>
        <v>0</v>
      </c>
      <c r="N157" s="135" t="s">
        <v>10</v>
      </c>
    </row>
    <row r="158" spans="1:14" ht="11" customHeight="1" x14ac:dyDescent="0.15">
      <c r="A158" s="129" t="s">
        <v>61</v>
      </c>
      <c r="B158" s="130"/>
      <c r="C158" s="131"/>
      <c r="D158" s="132"/>
      <c r="E158" s="131"/>
      <c r="F158" s="132"/>
      <c r="G158" s="131"/>
      <c r="H158" s="132"/>
      <c r="I158" s="131"/>
      <c r="J158" s="132"/>
      <c r="K158" s="131"/>
      <c r="L158" s="133">
        <f t="shared" si="26"/>
        <v>0</v>
      </c>
      <c r="M158" s="134">
        <f t="shared" si="27"/>
        <v>0</v>
      </c>
      <c r="N158" s="135" t="s">
        <v>10</v>
      </c>
    </row>
    <row r="159" spans="1:14" ht="11" customHeight="1" x14ac:dyDescent="0.15">
      <c r="A159" s="129" t="s">
        <v>62</v>
      </c>
      <c r="B159" s="130"/>
      <c r="C159" s="131"/>
      <c r="D159" s="132"/>
      <c r="E159" s="131"/>
      <c r="F159" s="132"/>
      <c r="G159" s="131"/>
      <c r="H159" s="132"/>
      <c r="I159" s="131"/>
      <c r="J159" s="132"/>
      <c r="K159" s="131"/>
      <c r="L159" s="133">
        <f t="shared" si="26"/>
        <v>0</v>
      </c>
      <c r="M159" s="134">
        <f t="shared" si="27"/>
        <v>0</v>
      </c>
      <c r="N159" s="135" t="s">
        <v>10</v>
      </c>
    </row>
    <row r="160" spans="1:14" ht="11" customHeight="1" x14ac:dyDescent="0.15">
      <c r="A160" s="129" t="s">
        <v>124</v>
      </c>
      <c r="B160" s="130"/>
      <c r="C160" s="131"/>
      <c r="D160" s="132"/>
      <c r="E160" s="131"/>
      <c r="F160" s="132"/>
      <c r="G160" s="131"/>
      <c r="H160" s="132"/>
      <c r="I160" s="131"/>
      <c r="J160" s="132"/>
      <c r="K160" s="131"/>
      <c r="L160" s="133">
        <f t="shared" si="26"/>
        <v>0</v>
      </c>
      <c r="M160" s="134">
        <f t="shared" si="27"/>
        <v>0</v>
      </c>
      <c r="N160" s="135" t="s">
        <v>10</v>
      </c>
    </row>
    <row r="161" spans="1:14" ht="11" customHeight="1" x14ac:dyDescent="0.15">
      <c r="A161" s="129" t="s">
        <v>204</v>
      </c>
      <c r="B161" s="130"/>
      <c r="C161" s="131"/>
      <c r="D161" s="132"/>
      <c r="E161" s="131"/>
      <c r="F161" s="132"/>
      <c r="G161" s="131"/>
      <c r="H161" s="132"/>
      <c r="I161" s="131"/>
      <c r="J161" s="132"/>
      <c r="K161" s="131"/>
      <c r="L161" s="133">
        <f t="shared" si="26"/>
        <v>0</v>
      </c>
      <c r="M161" s="134">
        <f t="shared" si="27"/>
        <v>0</v>
      </c>
      <c r="N161" s="135" t="s">
        <v>10</v>
      </c>
    </row>
    <row r="162" spans="1:14" ht="11" customHeight="1" x14ac:dyDescent="0.15">
      <c r="A162" s="129" t="s">
        <v>125</v>
      </c>
      <c r="B162" s="130"/>
      <c r="C162" s="131"/>
      <c r="D162" s="132"/>
      <c r="E162" s="131"/>
      <c r="F162" s="132"/>
      <c r="G162" s="131"/>
      <c r="H162" s="132"/>
      <c r="I162" s="131"/>
      <c r="J162" s="132"/>
      <c r="K162" s="131"/>
      <c r="L162" s="133">
        <f t="shared" si="26"/>
        <v>0</v>
      </c>
      <c r="M162" s="134">
        <f t="shared" si="27"/>
        <v>0</v>
      </c>
      <c r="N162" s="135" t="s">
        <v>10</v>
      </c>
    </row>
    <row r="163" spans="1:14" ht="11" customHeight="1" x14ac:dyDescent="0.15">
      <c r="A163" s="129" t="s">
        <v>126</v>
      </c>
      <c r="B163" s="130"/>
      <c r="C163" s="131"/>
      <c r="D163" s="132"/>
      <c r="E163" s="131"/>
      <c r="F163" s="132"/>
      <c r="G163" s="131"/>
      <c r="H163" s="132"/>
      <c r="I163" s="131"/>
      <c r="J163" s="132"/>
      <c r="K163" s="131"/>
      <c r="L163" s="133">
        <f t="shared" si="26"/>
        <v>0</v>
      </c>
      <c r="M163" s="134">
        <f t="shared" si="27"/>
        <v>0</v>
      </c>
      <c r="N163" s="135" t="s">
        <v>10</v>
      </c>
    </row>
    <row r="164" spans="1:14" ht="11" customHeight="1" x14ac:dyDescent="0.15">
      <c r="A164" s="129" t="s">
        <v>127</v>
      </c>
      <c r="B164" s="130"/>
      <c r="C164" s="131"/>
      <c r="D164" s="132"/>
      <c r="E164" s="131"/>
      <c r="F164" s="132"/>
      <c r="G164" s="131"/>
      <c r="H164" s="132"/>
      <c r="I164" s="131"/>
      <c r="J164" s="132"/>
      <c r="K164" s="131"/>
      <c r="L164" s="133">
        <f t="shared" si="26"/>
        <v>0</v>
      </c>
      <c r="M164" s="134">
        <f t="shared" si="27"/>
        <v>0</v>
      </c>
      <c r="N164" s="135" t="s">
        <v>10</v>
      </c>
    </row>
    <row r="165" spans="1:14" ht="11" customHeight="1" x14ac:dyDescent="0.15">
      <c r="A165" s="129" t="s">
        <v>128</v>
      </c>
      <c r="B165" s="130"/>
      <c r="C165" s="131"/>
      <c r="D165" s="132"/>
      <c r="E165" s="131"/>
      <c r="F165" s="132"/>
      <c r="G165" s="131"/>
      <c r="H165" s="132"/>
      <c r="I165" s="131"/>
      <c r="J165" s="132"/>
      <c r="K165" s="131"/>
      <c r="L165" s="133">
        <f t="shared" si="26"/>
        <v>0</v>
      </c>
      <c r="M165" s="134">
        <f t="shared" si="27"/>
        <v>0</v>
      </c>
      <c r="N165" s="148" t="s">
        <v>10</v>
      </c>
    </row>
    <row r="166" spans="1:14" ht="11" customHeight="1" x14ac:dyDescent="0.15">
      <c r="A166" s="129" t="s">
        <v>129</v>
      </c>
      <c r="B166" s="130"/>
      <c r="C166" s="131"/>
      <c r="D166" s="132"/>
      <c r="E166" s="131"/>
      <c r="F166" s="132"/>
      <c r="G166" s="131"/>
      <c r="H166" s="132"/>
      <c r="I166" s="131"/>
      <c r="J166" s="132"/>
      <c r="K166" s="131"/>
      <c r="L166" s="133">
        <f t="shared" si="26"/>
        <v>0</v>
      </c>
      <c r="M166" s="134">
        <f t="shared" si="27"/>
        <v>0</v>
      </c>
      <c r="N166" s="148" t="s">
        <v>10</v>
      </c>
    </row>
    <row r="167" spans="1:14" ht="11" customHeight="1" x14ac:dyDescent="0.15">
      <c r="A167" s="129" t="s">
        <v>130</v>
      </c>
      <c r="B167" s="130"/>
      <c r="C167" s="131"/>
      <c r="D167" s="132"/>
      <c r="E167" s="131"/>
      <c r="F167" s="132"/>
      <c r="G167" s="131"/>
      <c r="H167" s="132"/>
      <c r="I167" s="131"/>
      <c r="J167" s="132"/>
      <c r="K167" s="131"/>
      <c r="L167" s="133">
        <f t="shared" si="26"/>
        <v>0</v>
      </c>
      <c r="M167" s="134">
        <f t="shared" si="27"/>
        <v>0</v>
      </c>
      <c r="N167" s="148" t="s">
        <v>10</v>
      </c>
    </row>
    <row r="168" spans="1:14" ht="11" customHeight="1" x14ac:dyDescent="0.15">
      <c r="A168" s="129"/>
      <c r="B168" s="130"/>
      <c r="C168" s="131"/>
      <c r="D168" s="132"/>
      <c r="E168" s="131"/>
      <c r="F168" s="132"/>
      <c r="G168" s="131"/>
      <c r="H168" s="132"/>
      <c r="I168" s="131"/>
      <c r="J168" s="132"/>
      <c r="K168" s="131"/>
      <c r="L168" s="133">
        <f t="shared" si="26"/>
        <v>0</v>
      </c>
      <c r="M168" s="134">
        <f t="shared" si="27"/>
        <v>0</v>
      </c>
      <c r="N168" s="148" t="s">
        <v>10</v>
      </c>
    </row>
    <row r="169" spans="1:14" ht="11" customHeight="1" x14ac:dyDescent="0.15">
      <c r="A169" s="129"/>
      <c r="B169" s="130"/>
      <c r="C169" s="131"/>
      <c r="D169" s="132"/>
      <c r="E169" s="131"/>
      <c r="F169" s="132"/>
      <c r="G169" s="131"/>
      <c r="H169" s="132"/>
      <c r="I169" s="131"/>
      <c r="J169" s="132"/>
      <c r="K169" s="131"/>
      <c r="L169" s="133">
        <f t="shared" si="26"/>
        <v>0</v>
      </c>
      <c r="M169" s="134">
        <f t="shared" si="27"/>
        <v>0</v>
      </c>
      <c r="N169" s="135"/>
    </row>
    <row r="170" spans="1:14" ht="11" customHeight="1" x14ac:dyDescent="0.15">
      <c r="A170" s="129"/>
      <c r="B170" s="130"/>
      <c r="C170" s="131"/>
      <c r="D170" s="132"/>
      <c r="E170" s="131"/>
      <c r="F170" s="132"/>
      <c r="G170" s="131"/>
      <c r="H170" s="132"/>
      <c r="I170" s="131"/>
      <c r="J170" s="132"/>
      <c r="K170" s="131"/>
      <c r="L170" s="133">
        <f t="shared" si="26"/>
        <v>0</v>
      </c>
      <c r="M170" s="134">
        <f t="shared" si="27"/>
        <v>0</v>
      </c>
      <c r="N170" s="135"/>
    </row>
    <row r="171" spans="1:14" ht="11" customHeight="1" x14ac:dyDescent="0.15">
      <c r="A171" s="129"/>
      <c r="B171" s="130"/>
      <c r="C171" s="131"/>
      <c r="D171" s="132"/>
      <c r="E171" s="131"/>
      <c r="F171" s="132"/>
      <c r="G171" s="131"/>
      <c r="H171" s="132"/>
      <c r="I171" s="131"/>
      <c r="J171" s="132"/>
      <c r="K171" s="131"/>
      <c r="L171" s="133">
        <f t="shared" si="26"/>
        <v>0</v>
      </c>
      <c r="M171" s="134">
        <f t="shared" si="27"/>
        <v>0</v>
      </c>
      <c r="N171" s="135"/>
    </row>
    <row r="172" spans="1:14" ht="11" customHeight="1" x14ac:dyDescent="0.15">
      <c r="A172" s="129"/>
      <c r="B172" s="130"/>
      <c r="C172" s="131"/>
      <c r="D172" s="132"/>
      <c r="E172" s="131"/>
      <c r="F172" s="132"/>
      <c r="G172" s="131"/>
      <c r="H172" s="132"/>
      <c r="I172" s="131"/>
      <c r="J172" s="132"/>
      <c r="K172" s="131"/>
      <c r="L172" s="133">
        <f t="shared" si="26"/>
        <v>0</v>
      </c>
      <c r="M172" s="134">
        <f t="shared" si="27"/>
        <v>0</v>
      </c>
      <c r="N172" s="135"/>
    </row>
    <row r="173" spans="1:14" ht="11" customHeight="1" x14ac:dyDescent="0.15">
      <c r="A173" s="136" t="s">
        <v>11</v>
      </c>
      <c r="B173" s="137">
        <f>SUM(B151:B172)</f>
        <v>0</v>
      </c>
      <c r="C173" s="138">
        <f>SUMPRODUCT(B151:B172,C151:C172)</f>
        <v>0</v>
      </c>
      <c r="D173" s="137">
        <f>SUM(D151:D172)</f>
        <v>0</v>
      </c>
      <c r="E173" s="138">
        <f>SUMPRODUCT(D151:D172,E151:E172)</f>
        <v>0</v>
      </c>
      <c r="F173" s="137">
        <f>SUM(F151:F172)</f>
        <v>0</v>
      </c>
      <c r="G173" s="138">
        <f>SUMPRODUCT(F151:F172,G151:G172)</f>
        <v>0</v>
      </c>
      <c r="H173" s="137">
        <f>SUM(H151:H172)</f>
        <v>0</v>
      </c>
      <c r="I173" s="138">
        <f>SUMPRODUCT(H151:H172,I151:I172)</f>
        <v>0</v>
      </c>
      <c r="J173" s="149">
        <f>SUM(J151:J172)</f>
        <v>0</v>
      </c>
      <c r="K173" s="150">
        <f>SUMPRODUCT(J151:J172,K151:K172)</f>
        <v>0</v>
      </c>
      <c r="L173" s="166">
        <f>SUM(L151:L172)</f>
        <v>0</v>
      </c>
      <c r="M173" s="167">
        <f>SUM(M151:M172)</f>
        <v>0</v>
      </c>
      <c r="N173" s="48"/>
    </row>
    <row r="174" spans="1:14" ht="11" customHeight="1" x14ac:dyDescent="0.15">
      <c r="A174" s="371" t="s">
        <v>12</v>
      </c>
      <c r="B174" s="365"/>
      <c r="C174" s="365"/>
      <c r="D174" s="365"/>
      <c r="E174" s="365"/>
      <c r="F174" s="365"/>
      <c r="G174" s="365"/>
      <c r="H174" s="365"/>
      <c r="I174" s="365"/>
      <c r="J174" s="365"/>
      <c r="K174" s="365"/>
      <c r="L174" s="365"/>
      <c r="M174" s="365"/>
      <c r="N174" s="48"/>
    </row>
    <row r="175" spans="1:14" ht="24" customHeight="1" x14ac:dyDescent="0.15">
      <c r="A175" s="365"/>
      <c r="B175" s="365"/>
      <c r="C175" s="365"/>
      <c r="D175" s="365"/>
      <c r="E175" s="365"/>
      <c r="F175" s="365"/>
      <c r="G175" s="365"/>
      <c r="H175" s="365"/>
      <c r="I175" s="365"/>
      <c r="J175" s="365"/>
      <c r="K175" s="365"/>
      <c r="L175" s="365"/>
      <c r="M175" s="365"/>
      <c r="N175" s="48"/>
    </row>
    <row r="176" spans="1:14" ht="11" customHeight="1" x14ac:dyDescent="0.15">
      <c r="A176" s="182" t="s">
        <v>63</v>
      </c>
      <c r="B176" s="119" t="s">
        <v>0</v>
      </c>
      <c r="C176" s="120" t="s">
        <v>1</v>
      </c>
      <c r="D176" s="121" t="s">
        <v>2</v>
      </c>
      <c r="E176" s="120" t="s">
        <v>1</v>
      </c>
      <c r="F176" s="121" t="s">
        <v>3</v>
      </c>
      <c r="G176" s="120" t="s">
        <v>1</v>
      </c>
      <c r="H176" s="121" t="s">
        <v>4</v>
      </c>
      <c r="I176" s="120" t="s">
        <v>1</v>
      </c>
      <c r="J176" s="121" t="s">
        <v>5</v>
      </c>
      <c r="K176" s="120" t="s">
        <v>1</v>
      </c>
      <c r="L176" s="122" t="s">
        <v>6</v>
      </c>
      <c r="M176" s="123" t="s">
        <v>7</v>
      </c>
      <c r="N176" s="139" t="s">
        <v>8</v>
      </c>
    </row>
    <row r="177" spans="1:14" ht="11" customHeight="1" x14ac:dyDescent="0.15">
      <c r="A177" s="6" t="s">
        <v>131</v>
      </c>
      <c r="B177" s="61"/>
      <c r="C177" s="64"/>
      <c r="D177" s="63"/>
      <c r="E177" s="64"/>
      <c r="F177" s="63"/>
      <c r="G177" s="64"/>
      <c r="H177" s="63"/>
      <c r="I177" s="64"/>
      <c r="J177" s="63"/>
      <c r="K177" s="64"/>
      <c r="L177" s="66">
        <f t="shared" ref="L177:L191" si="28">B177+D177+F177+H177+J177</f>
        <v>0</v>
      </c>
      <c r="M177" s="67">
        <f t="shared" ref="M177:M191" si="29">(B177*C177)+(D177*E177)+(F177*G177)+(H177*I177)+(J177*K177)</f>
        <v>0</v>
      </c>
      <c r="N177" s="65" t="s">
        <v>10</v>
      </c>
    </row>
    <row r="178" spans="1:14" ht="11" customHeight="1" x14ac:dyDescent="0.15">
      <c r="A178" s="6" t="s">
        <v>132</v>
      </c>
      <c r="B178" s="61"/>
      <c r="C178" s="64"/>
      <c r="D178" s="63"/>
      <c r="E178" s="64"/>
      <c r="F178" s="63"/>
      <c r="G178" s="64"/>
      <c r="H178" s="63"/>
      <c r="I178" s="64"/>
      <c r="J178" s="63"/>
      <c r="K178" s="64"/>
      <c r="L178" s="66">
        <f t="shared" si="28"/>
        <v>0</v>
      </c>
      <c r="M178" s="67">
        <f t="shared" si="29"/>
        <v>0</v>
      </c>
      <c r="N178" s="65" t="s">
        <v>10</v>
      </c>
    </row>
    <row r="179" spans="1:14" ht="11" customHeight="1" x14ac:dyDescent="0.15">
      <c r="A179" s="6" t="s">
        <v>133</v>
      </c>
      <c r="B179" s="61"/>
      <c r="C179" s="64"/>
      <c r="D179" s="63"/>
      <c r="E179" s="64"/>
      <c r="F179" s="63"/>
      <c r="G179" s="64"/>
      <c r="H179" s="63"/>
      <c r="I179" s="64"/>
      <c r="J179" s="63"/>
      <c r="K179" s="64"/>
      <c r="L179" s="66">
        <f t="shared" si="28"/>
        <v>0</v>
      </c>
      <c r="M179" s="67">
        <f t="shared" si="29"/>
        <v>0</v>
      </c>
      <c r="N179" s="65" t="s">
        <v>10</v>
      </c>
    </row>
    <row r="180" spans="1:14" ht="11" customHeight="1" x14ac:dyDescent="0.15">
      <c r="A180" s="6" t="s">
        <v>134</v>
      </c>
      <c r="B180" s="61"/>
      <c r="C180" s="64"/>
      <c r="D180" s="63"/>
      <c r="E180" s="64"/>
      <c r="F180" s="63"/>
      <c r="G180" s="64"/>
      <c r="H180" s="63"/>
      <c r="I180" s="64"/>
      <c r="J180" s="63"/>
      <c r="K180" s="64"/>
      <c r="L180" s="66">
        <f t="shared" si="28"/>
        <v>0</v>
      </c>
      <c r="M180" s="67">
        <f t="shared" si="29"/>
        <v>0</v>
      </c>
      <c r="N180" s="65" t="s">
        <v>10</v>
      </c>
    </row>
    <row r="181" spans="1:14" ht="11" customHeight="1" x14ac:dyDescent="0.15">
      <c r="A181" s="6" t="s">
        <v>64</v>
      </c>
      <c r="B181" s="61"/>
      <c r="C181" s="64"/>
      <c r="D181" s="63"/>
      <c r="E181" s="64"/>
      <c r="F181" s="63"/>
      <c r="G181" s="64"/>
      <c r="H181" s="63"/>
      <c r="I181" s="64"/>
      <c r="J181" s="63"/>
      <c r="K181" s="64"/>
      <c r="L181" s="66">
        <f t="shared" si="28"/>
        <v>0</v>
      </c>
      <c r="M181" s="67">
        <f t="shared" si="29"/>
        <v>0</v>
      </c>
      <c r="N181" s="65" t="s">
        <v>10</v>
      </c>
    </row>
    <row r="182" spans="1:14" ht="11" customHeight="1" x14ac:dyDescent="0.15">
      <c r="A182" s="6" t="s">
        <v>195</v>
      </c>
      <c r="B182" s="61"/>
      <c r="C182" s="64"/>
      <c r="D182" s="63"/>
      <c r="E182" s="64"/>
      <c r="F182" s="63"/>
      <c r="G182" s="64"/>
      <c r="H182" s="63"/>
      <c r="I182" s="64"/>
      <c r="J182" s="63"/>
      <c r="K182" s="64"/>
      <c r="L182" s="66">
        <f t="shared" si="28"/>
        <v>0</v>
      </c>
      <c r="M182" s="67">
        <f t="shared" si="29"/>
        <v>0</v>
      </c>
      <c r="N182" s="65" t="s">
        <v>10</v>
      </c>
    </row>
    <row r="183" spans="1:14" ht="11" customHeight="1" x14ac:dyDescent="0.15">
      <c r="A183" s="6" t="s">
        <v>135</v>
      </c>
      <c r="B183" s="61"/>
      <c r="C183" s="64"/>
      <c r="D183" s="63"/>
      <c r="E183" s="64"/>
      <c r="F183" s="63"/>
      <c r="G183" s="64"/>
      <c r="H183" s="63"/>
      <c r="I183" s="64"/>
      <c r="J183" s="63"/>
      <c r="K183" s="64"/>
      <c r="L183" s="66">
        <f t="shared" si="28"/>
        <v>0</v>
      </c>
      <c r="M183" s="67">
        <f t="shared" si="29"/>
        <v>0</v>
      </c>
      <c r="N183" s="65" t="s">
        <v>10</v>
      </c>
    </row>
    <row r="184" spans="1:14" ht="11" customHeight="1" x14ac:dyDescent="0.15">
      <c r="A184" s="6" t="s">
        <v>196</v>
      </c>
      <c r="B184" s="61"/>
      <c r="C184" s="64"/>
      <c r="D184" s="63"/>
      <c r="E184" s="64"/>
      <c r="F184" s="63"/>
      <c r="G184" s="64"/>
      <c r="H184" s="63"/>
      <c r="I184" s="64"/>
      <c r="J184" s="63"/>
      <c r="K184" s="64"/>
      <c r="L184" s="66">
        <f t="shared" si="28"/>
        <v>0</v>
      </c>
      <c r="M184" s="67">
        <f t="shared" si="29"/>
        <v>0</v>
      </c>
      <c r="N184" s="65" t="s">
        <v>10</v>
      </c>
    </row>
    <row r="185" spans="1:14" ht="11" customHeight="1" x14ac:dyDescent="0.15">
      <c r="A185" s="6" t="s">
        <v>136</v>
      </c>
      <c r="B185" s="61"/>
      <c r="C185" s="64"/>
      <c r="D185" s="63"/>
      <c r="E185" s="64"/>
      <c r="F185" s="63"/>
      <c r="G185" s="64"/>
      <c r="H185" s="63"/>
      <c r="I185" s="64"/>
      <c r="J185" s="63"/>
      <c r="K185" s="64"/>
      <c r="L185" s="66">
        <f t="shared" si="28"/>
        <v>0</v>
      </c>
      <c r="M185" s="67">
        <f t="shared" si="29"/>
        <v>0</v>
      </c>
      <c r="N185" s="65" t="s">
        <v>65</v>
      </c>
    </row>
    <row r="186" spans="1:14" ht="11" customHeight="1" x14ac:dyDescent="0.15">
      <c r="A186" s="6" t="s">
        <v>137</v>
      </c>
      <c r="B186" s="61"/>
      <c r="C186" s="64"/>
      <c r="D186" s="63"/>
      <c r="E186" s="64"/>
      <c r="F186" s="63"/>
      <c r="G186" s="64"/>
      <c r="H186" s="63"/>
      <c r="I186" s="64"/>
      <c r="J186" s="63"/>
      <c r="K186" s="64"/>
      <c r="L186" s="66">
        <f t="shared" si="28"/>
        <v>0</v>
      </c>
      <c r="M186" s="67">
        <f t="shared" si="29"/>
        <v>0</v>
      </c>
      <c r="N186" s="65" t="s">
        <v>65</v>
      </c>
    </row>
    <row r="187" spans="1:14" ht="11" customHeight="1" x14ac:dyDescent="0.15">
      <c r="A187" s="6"/>
      <c r="B187" s="61"/>
      <c r="C187" s="64"/>
      <c r="D187" s="63"/>
      <c r="E187" s="64"/>
      <c r="F187" s="63"/>
      <c r="G187" s="64"/>
      <c r="H187" s="63"/>
      <c r="I187" s="64"/>
      <c r="J187" s="63"/>
      <c r="K187" s="64"/>
      <c r="L187" s="66">
        <f t="shared" si="28"/>
        <v>0</v>
      </c>
      <c r="M187" s="67">
        <f t="shared" si="29"/>
        <v>0</v>
      </c>
      <c r="N187" s="65"/>
    </row>
    <row r="188" spans="1:14" ht="11" customHeight="1" x14ac:dyDescent="0.15">
      <c r="A188" s="6"/>
      <c r="B188" s="61"/>
      <c r="C188" s="64"/>
      <c r="D188" s="63"/>
      <c r="E188" s="64"/>
      <c r="F188" s="63"/>
      <c r="G188" s="64"/>
      <c r="H188" s="63"/>
      <c r="I188" s="64"/>
      <c r="J188" s="63"/>
      <c r="K188" s="64"/>
      <c r="L188" s="66">
        <f t="shared" si="28"/>
        <v>0</v>
      </c>
      <c r="M188" s="67">
        <f t="shared" si="29"/>
        <v>0</v>
      </c>
      <c r="N188" s="65"/>
    </row>
    <row r="189" spans="1:14" ht="11" customHeight="1" x14ac:dyDescent="0.15">
      <c r="A189" s="6"/>
      <c r="B189" s="61"/>
      <c r="C189" s="64"/>
      <c r="D189" s="63"/>
      <c r="E189" s="64"/>
      <c r="F189" s="63"/>
      <c r="G189" s="64"/>
      <c r="H189" s="63"/>
      <c r="I189" s="64"/>
      <c r="J189" s="63"/>
      <c r="K189" s="64"/>
      <c r="L189" s="66">
        <f t="shared" si="28"/>
        <v>0</v>
      </c>
      <c r="M189" s="67">
        <f t="shared" si="29"/>
        <v>0</v>
      </c>
      <c r="N189" s="65"/>
    </row>
    <row r="190" spans="1:14" ht="11" customHeight="1" x14ac:dyDescent="0.15">
      <c r="A190" s="6"/>
      <c r="B190" s="61"/>
      <c r="C190" s="64"/>
      <c r="D190" s="63"/>
      <c r="E190" s="64"/>
      <c r="F190" s="63"/>
      <c r="G190" s="64"/>
      <c r="H190" s="63"/>
      <c r="I190" s="64"/>
      <c r="J190" s="63"/>
      <c r="K190" s="64"/>
      <c r="L190" s="66">
        <f t="shared" si="28"/>
        <v>0</v>
      </c>
      <c r="M190" s="67">
        <f t="shared" si="29"/>
        <v>0</v>
      </c>
      <c r="N190" s="65"/>
    </row>
    <row r="191" spans="1:14" ht="11" customHeight="1" x14ac:dyDescent="0.15">
      <c r="A191" s="6"/>
      <c r="B191" s="61"/>
      <c r="C191" s="64"/>
      <c r="D191" s="63"/>
      <c r="E191" s="64"/>
      <c r="F191" s="63"/>
      <c r="G191" s="64"/>
      <c r="H191" s="63"/>
      <c r="I191" s="64"/>
      <c r="J191" s="63"/>
      <c r="K191" s="64"/>
      <c r="L191" s="66">
        <f t="shared" si="28"/>
        <v>0</v>
      </c>
      <c r="M191" s="67">
        <f t="shared" si="29"/>
        <v>0</v>
      </c>
      <c r="N191" s="65"/>
    </row>
    <row r="192" spans="1:14" ht="11" customHeight="1" x14ac:dyDescent="0.15">
      <c r="A192" s="7" t="s">
        <v>11</v>
      </c>
      <c r="B192" s="8">
        <f>SUM(B177:B191)</f>
        <v>0</v>
      </c>
      <c r="C192" s="9">
        <f>SUMPRODUCT(B177:B191,C177:C191)</f>
        <v>0</v>
      </c>
      <c r="D192" s="8">
        <f>SUM(D177:D191)</f>
        <v>0</v>
      </c>
      <c r="E192" s="9">
        <f>SUMPRODUCT(D177:D191,E177:E191)</f>
        <v>0</v>
      </c>
      <c r="F192" s="8">
        <f>SUM(F177:F191)</f>
        <v>0</v>
      </c>
      <c r="G192" s="9">
        <f>SUMPRODUCT(F177:F191,G177:G191)</f>
        <v>0</v>
      </c>
      <c r="H192" s="8">
        <f>SUM(H177:H191)</f>
        <v>0</v>
      </c>
      <c r="I192" s="9">
        <f>SUMPRODUCT(H177:H191,I177:I191)</f>
        <v>0</v>
      </c>
      <c r="J192" s="8">
        <f>SUM(J177:J191)</f>
        <v>0</v>
      </c>
      <c r="K192" s="9">
        <f>SUMPRODUCT(J177:J191,K177:K191)</f>
        <v>0</v>
      </c>
      <c r="L192" s="170">
        <f>SUM(L177:L191)</f>
        <v>0</v>
      </c>
      <c r="M192" s="171">
        <f>SUM(M177:M191)</f>
        <v>0</v>
      </c>
      <c r="N192" s="46"/>
    </row>
    <row r="193" spans="1:14" ht="11" customHeight="1" x14ac:dyDescent="0.15">
      <c r="A193" s="364" t="s">
        <v>12</v>
      </c>
      <c r="B193" s="361"/>
      <c r="C193" s="361"/>
      <c r="D193" s="361"/>
      <c r="E193" s="361"/>
      <c r="F193" s="361"/>
      <c r="G193" s="361"/>
      <c r="H193" s="361"/>
      <c r="I193" s="361"/>
      <c r="J193" s="361"/>
      <c r="K193" s="361"/>
      <c r="L193" s="361"/>
      <c r="M193" s="361"/>
      <c r="N193" s="48"/>
    </row>
    <row r="194" spans="1:14" ht="54" customHeight="1" x14ac:dyDescent="0.15">
      <c r="A194" s="362"/>
      <c r="B194" s="363"/>
      <c r="C194" s="363"/>
      <c r="D194" s="363"/>
      <c r="E194" s="363"/>
      <c r="F194" s="363"/>
      <c r="G194" s="363"/>
      <c r="H194" s="363"/>
      <c r="I194" s="363"/>
      <c r="J194" s="363"/>
      <c r="K194" s="363"/>
      <c r="L194" s="365"/>
      <c r="M194" s="365"/>
      <c r="N194" s="48"/>
    </row>
    <row r="195" spans="1:14" ht="11" customHeight="1" x14ac:dyDescent="0.15">
      <c r="A195" s="185" t="s">
        <v>67</v>
      </c>
      <c r="B195" s="2" t="s">
        <v>0</v>
      </c>
      <c r="C195" s="49" t="s">
        <v>1</v>
      </c>
      <c r="D195" s="50" t="s">
        <v>2</v>
      </c>
      <c r="E195" s="49" t="s">
        <v>1</v>
      </c>
      <c r="F195" s="50" t="s">
        <v>3</v>
      </c>
      <c r="G195" s="49" t="s">
        <v>1</v>
      </c>
      <c r="H195" s="50" t="s">
        <v>4</v>
      </c>
      <c r="I195" s="49" t="s">
        <v>1</v>
      </c>
      <c r="J195" s="50" t="s">
        <v>5</v>
      </c>
      <c r="K195" s="49" t="s">
        <v>1</v>
      </c>
      <c r="L195" s="84" t="s">
        <v>6</v>
      </c>
      <c r="M195" s="78" t="s">
        <v>7</v>
      </c>
      <c r="N195" s="79" t="s">
        <v>8</v>
      </c>
    </row>
    <row r="196" spans="1:14" ht="11" customHeight="1" x14ac:dyDescent="0.15">
      <c r="A196" s="6" t="s">
        <v>138</v>
      </c>
      <c r="B196" s="61"/>
      <c r="C196" s="64"/>
      <c r="D196" s="63"/>
      <c r="E196" s="64"/>
      <c r="F196" s="63"/>
      <c r="G196" s="64"/>
      <c r="H196" s="63"/>
      <c r="I196" s="64"/>
      <c r="J196" s="63"/>
      <c r="K196" s="64"/>
      <c r="L196" s="66">
        <f t="shared" ref="L196:L230" si="30">B196+D196+F196+H196+J196</f>
        <v>0</v>
      </c>
      <c r="M196" s="67">
        <f t="shared" ref="M196:M230" si="31">(B196*C196)+(D196*E196)+(F196*G196)+(H196*I196)+(J196*K196)</f>
        <v>0</v>
      </c>
      <c r="N196" s="65" t="s">
        <v>10</v>
      </c>
    </row>
    <row r="197" spans="1:14" ht="11" customHeight="1" x14ac:dyDescent="0.15">
      <c r="A197" s="19" t="s">
        <v>68</v>
      </c>
      <c r="B197" s="61"/>
      <c r="C197" s="64"/>
      <c r="D197" s="63"/>
      <c r="E197" s="64"/>
      <c r="F197" s="63"/>
      <c r="G197" s="64"/>
      <c r="H197" s="63"/>
      <c r="I197" s="64"/>
      <c r="J197" s="63"/>
      <c r="K197" s="64"/>
      <c r="L197" s="66">
        <f t="shared" si="30"/>
        <v>0</v>
      </c>
      <c r="M197" s="67">
        <f t="shared" si="31"/>
        <v>0</v>
      </c>
      <c r="N197" s="65" t="s">
        <v>10</v>
      </c>
    </row>
    <row r="198" spans="1:14" ht="11" customHeight="1" x14ac:dyDescent="0.15">
      <c r="A198" s="6" t="s">
        <v>139</v>
      </c>
      <c r="B198" s="61"/>
      <c r="C198" s="64"/>
      <c r="D198" s="63"/>
      <c r="E198" s="64"/>
      <c r="F198" s="63"/>
      <c r="G198" s="64"/>
      <c r="H198" s="63"/>
      <c r="I198" s="64"/>
      <c r="J198" s="63"/>
      <c r="K198" s="64"/>
      <c r="L198" s="66">
        <f t="shared" si="30"/>
        <v>0</v>
      </c>
      <c r="M198" s="67">
        <f t="shared" si="31"/>
        <v>0</v>
      </c>
      <c r="N198" s="65" t="s">
        <v>10</v>
      </c>
    </row>
    <row r="199" spans="1:14" ht="11" customHeight="1" x14ac:dyDescent="0.15">
      <c r="A199" s="6" t="s">
        <v>69</v>
      </c>
      <c r="B199" s="61"/>
      <c r="C199" s="64"/>
      <c r="D199" s="63"/>
      <c r="E199" s="64"/>
      <c r="F199" s="63"/>
      <c r="G199" s="64"/>
      <c r="H199" s="63"/>
      <c r="I199" s="64"/>
      <c r="J199" s="63"/>
      <c r="K199" s="64"/>
      <c r="L199" s="66">
        <f t="shared" si="30"/>
        <v>0</v>
      </c>
      <c r="M199" s="67">
        <f t="shared" si="31"/>
        <v>0</v>
      </c>
      <c r="N199" s="65" t="s">
        <v>10</v>
      </c>
    </row>
    <row r="200" spans="1:14" ht="11" customHeight="1" x14ac:dyDescent="0.15">
      <c r="A200" s="6" t="s">
        <v>70</v>
      </c>
      <c r="B200" s="61"/>
      <c r="C200" s="64"/>
      <c r="D200" s="63"/>
      <c r="E200" s="64"/>
      <c r="F200" s="63"/>
      <c r="G200" s="64"/>
      <c r="H200" s="63"/>
      <c r="I200" s="64"/>
      <c r="J200" s="63"/>
      <c r="K200" s="64"/>
      <c r="L200" s="66">
        <f t="shared" si="30"/>
        <v>0</v>
      </c>
      <c r="M200" s="67">
        <f t="shared" si="31"/>
        <v>0</v>
      </c>
      <c r="N200" s="65" t="s">
        <v>10</v>
      </c>
    </row>
    <row r="201" spans="1:14" ht="11" customHeight="1" x14ac:dyDescent="0.15">
      <c r="A201" s="6" t="s">
        <v>140</v>
      </c>
      <c r="B201" s="61"/>
      <c r="C201" s="64"/>
      <c r="D201" s="63"/>
      <c r="E201" s="64"/>
      <c r="F201" s="63"/>
      <c r="G201" s="64"/>
      <c r="H201" s="63"/>
      <c r="I201" s="64"/>
      <c r="J201" s="63"/>
      <c r="K201" s="64"/>
      <c r="L201" s="66">
        <f t="shared" si="30"/>
        <v>0</v>
      </c>
      <c r="M201" s="67">
        <f t="shared" si="31"/>
        <v>0</v>
      </c>
      <c r="N201" s="65" t="s">
        <v>10</v>
      </c>
    </row>
    <row r="202" spans="1:14" ht="11" customHeight="1" x14ac:dyDescent="0.15">
      <c r="A202" s="6" t="s">
        <v>141</v>
      </c>
      <c r="B202" s="61"/>
      <c r="C202" s="64"/>
      <c r="D202" s="63"/>
      <c r="E202" s="64"/>
      <c r="F202" s="63"/>
      <c r="G202" s="64"/>
      <c r="H202" s="63"/>
      <c r="I202" s="64"/>
      <c r="J202" s="63"/>
      <c r="K202" s="64"/>
      <c r="L202" s="66">
        <f t="shared" si="30"/>
        <v>0</v>
      </c>
      <c r="M202" s="67">
        <f t="shared" si="31"/>
        <v>0</v>
      </c>
      <c r="N202" s="65" t="s">
        <v>10</v>
      </c>
    </row>
    <row r="203" spans="1:14" ht="11" customHeight="1" x14ac:dyDescent="0.15">
      <c r="A203" s="6" t="s">
        <v>71</v>
      </c>
      <c r="B203" s="61"/>
      <c r="C203" s="64"/>
      <c r="D203" s="63"/>
      <c r="E203" s="64"/>
      <c r="F203" s="63"/>
      <c r="G203" s="64"/>
      <c r="H203" s="63"/>
      <c r="I203" s="64"/>
      <c r="J203" s="63"/>
      <c r="K203" s="64"/>
      <c r="L203" s="66">
        <f t="shared" si="30"/>
        <v>0</v>
      </c>
      <c r="M203" s="67">
        <f t="shared" si="31"/>
        <v>0</v>
      </c>
      <c r="N203" s="65" t="s">
        <v>10</v>
      </c>
    </row>
    <row r="204" spans="1:14" ht="11" customHeight="1" x14ac:dyDescent="0.15">
      <c r="A204" s="6" t="s">
        <v>142</v>
      </c>
      <c r="B204" s="61"/>
      <c r="C204" s="64"/>
      <c r="D204" s="63"/>
      <c r="E204" s="64"/>
      <c r="F204" s="63"/>
      <c r="G204" s="64"/>
      <c r="H204" s="63"/>
      <c r="I204" s="64"/>
      <c r="J204" s="63"/>
      <c r="K204" s="64"/>
      <c r="L204" s="66">
        <f t="shared" si="30"/>
        <v>0</v>
      </c>
      <c r="M204" s="67">
        <f t="shared" si="31"/>
        <v>0</v>
      </c>
      <c r="N204" s="65" t="s">
        <v>10</v>
      </c>
    </row>
    <row r="205" spans="1:14" ht="11" customHeight="1" x14ac:dyDescent="0.15">
      <c r="A205" s="6" t="s">
        <v>143</v>
      </c>
      <c r="B205" s="61"/>
      <c r="C205" s="64"/>
      <c r="D205" s="63"/>
      <c r="E205" s="64"/>
      <c r="F205" s="63"/>
      <c r="G205" s="64"/>
      <c r="H205" s="63"/>
      <c r="I205" s="64"/>
      <c r="J205" s="63"/>
      <c r="K205" s="64"/>
      <c r="L205" s="66">
        <f t="shared" si="30"/>
        <v>0</v>
      </c>
      <c r="M205" s="67">
        <f t="shared" si="31"/>
        <v>0</v>
      </c>
      <c r="N205" s="65" t="s">
        <v>10</v>
      </c>
    </row>
    <row r="206" spans="1:14" ht="11" customHeight="1" x14ac:dyDescent="0.15">
      <c r="A206" s="6" t="s">
        <v>144</v>
      </c>
      <c r="B206" s="61"/>
      <c r="C206" s="64"/>
      <c r="D206" s="63"/>
      <c r="E206" s="64"/>
      <c r="F206" s="63"/>
      <c r="G206" s="64"/>
      <c r="H206" s="63"/>
      <c r="I206" s="64"/>
      <c r="J206" s="63"/>
      <c r="K206" s="64"/>
      <c r="L206" s="66">
        <f t="shared" si="30"/>
        <v>0</v>
      </c>
      <c r="M206" s="67">
        <f t="shared" si="31"/>
        <v>0</v>
      </c>
      <c r="N206" s="65" t="s">
        <v>10</v>
      </c>
    </row>
    <row r="207" spans="1:14" ht="11" customHeight="1" x14ac:dyDescent="0.15">
      <c r="A207" s="6" t="s">
        <v>145</v>
      </c>
      <c r="B207" s="61"/>
      <c r="C207" s="64"/>
      <c r="D207" s="63"/>
      <c r="E207" s="64"/>
      <c r="F207" s="63"/>
      <c r="G207" s="64"/>
      <c r="H207" s="63"/>
      <c r="I207" s="64"/>
      <c r="J207" s="63"/>
      <c r="K207" s="64"/>
      <c r="L207" s="66">
        <f t="shared" si="30"/>
        <v>0</v>
      </c>
      <c r="M207" s="67">
        <f t="shared" si="31"/>
        <v>0</v>
      </c>
      <c r="N207" s="65" t="s">
        <v>10</v>
      </c>
    </row>
    <row r="208" spans="1:14" ht="11" customHeight="1" x14ac:dyDescent="0.15">
      <c r="A208" s="6" t="s">
        <v>72</v>
      </c>
      <c r="B208" s="61"/>
      <c r="C208" s="64"/>
      <c r="D208" s="63"/>
      <c r="E208" s="64"/>
      <c r="F208" s="63"/>
      <c r="G208" s="64"/>
      <c r="H208" s="63"/>
      <c r="I208" s="64"/>
      <c r="J208" s="63"/>
      <c r="K208" s="64"/>
      <c r="L208" s="66">
        <f t="shared" si="30"/>
        <v>0</v>
      </c>
      <c r="M208" s="67">
        <f t="shared" si="31"/>
        <v>0</v>
      </c>
      <c r="N208" s="65" t="s">
        <v>10</v>
      </c>
    </row>
    <row r="209" spans="1:14" ht="11" customHeight="1" x14ac:dyDescent="0.15">
      <c r="A209" s="6" t="s">
        <v>146</v>
      </c>
      <c r="B209" s="61"/>
      <c r="C209" s="64"/>
      <c r="D209" s="63"/>
      <c r="E209" s="64"/>
      <c r="F209" s="63"/>
      <c r="G209" s="64"/>
      <c r="H209" s="63"/>
      <c r="I209" s="64"/>
      <c r="J209" s="63"/>
      <c r="K209" s="64"/>
      <c r="L209" s="66">
        <f t="shared" si="30"/>
        <v>0</v>
      </c>
      <c r="M209" s="67">
        <f t="shared" si="31"/>
        <v>0</v>
      </c>
      <c r="N209" s="65" t="s">
        <v>73</v>
      </c>
    </row>
    <row r="210" spans="1:14" ht="11" customHeight="1" x14ac:dyDescent="0.15">
      <c r="A210" s="6" t="s">
        <v>147</v>
      </c>
      <c r="B210" s="61"/>
      <c r="C210" s="64"/>
      <c r="D210" s="63"/>
      <c r="E210" s="64"/>
      <c r="F210" s="63"/>
      <c r="G210" s="64"/>
      <c r="H210" s="63"/>
      <c r="I210" s="64"/>
      <c r="J210" s="63"/>
      <c r="K210" s="64"/>
      <c r="L210" s="66">
        <f t="shared" si="30"/>
        <v>0</v>
      </c>
      <c r="M210" s="67">
        <f t="shared" si="31"/>
        <v>0</v>
      </c>
      <c r="N210" s="65" t="s">
        <v>73</v>
      </c>
    </row>
    <row r="211" spans="1:14" ht="11" customHeight="1" x14ac:dyDescent="0.15">
      <c r="A211" s="6" t="s">
        <v>148</v>
      </c>
      <c r="B211" s="61"/>
      <c r="C211" s="64"/>
      <c r="D211" s="63"/>
      <c r="E211" s="64"/>
      <c r="F211" s="63"/>
      <c r="G211" s="64"/>
      <c r="H211" s="63"/>
      <c r="I211" s="64"/>
      <c r="J211" s="63"/>
      <c r="K211" s="64"/>
      <c r="L211" s="66">
        <f t="shared" si="30"/>
        <v>0</v>
      </c>
      <c r="M211" s="67">
        <f t="shared" si="31"/>
        <v>0</v>
      </c>
      <c r="N211" s="65" t="s">
        <v>10</v>
      </c>
    </row>
    <row r="212" spans="1:14" ht="11" customHeight="1" x14ac:dyDescent="0.15">
      <c r="A212" s="6" t="s">
        <v>74</v>
      </c>
      <c r="B212" s="61"/>
      <c r="C212" s="64"/>
      <c r="D212" s="63"/>
      <c r="E212" s="64"/>
      <c r="F212" s="63"/>
      <c r="G212" s="64"/>
      <c r="H212" s="63"/>
      <c r="I212" s="64"/>
      <c r="J212" s="63"/>
      <c r="K212" s="64"/>
      <c r="L212" s="66">
        <f t="shared" si="30"/>
        <v>0</v>
      </c>
      <c r="M212" s="67">
        <f t="shared" si="31"/>
        <v>0</v>
      </c>
      <c r="N212" s="65" t="s">
        <v>10</v>
      </c>
    </row>
    <row r="213" spans="1:14" ht="11" customHeight="1" x14ac:dyDescent="0.15">
      <c r="A213" s="6" t="s">
        <v>75</v>
      </c>
      <c r="B213" s="61"/>
      <c r="C213" s="64"/>
      <c r="D213" s="63"/>
      <c r="E213" s="64"/>
      <c r="F213" s="63"/>
      <c r="G213" s="64"/>
      <c r="H213" s="63"/>
      <c r="I213" s="64"/>
      <c r="J213" s="63"/>
      <c r="K213" s="64"/>
      <c r="L213" s="66">
        <f t="shared" si="30"/>
        <v>0</v>
      </c>
      <c r="M213" s="67">
        <f t="shared" si="31"/>
        <v>0</v>
      </c>
      <c r="N213" s="65" t="s">
        <v>10</v>
      </c>
    </row>
    <row r="214" spans="1:14" ht="11" customHeight="1" x14ac:dyDescent="0.15">
      <c r="A214" s="6" t="s">
        <v>149</v>
      </c>
      <c r="B214" s="61"/>
      <c r="C214" s="64"/>
      <c r="D214" s="63"/>
      <c r="E214" s="64"/>
      <c r="F214" s="63"/>
      <c r="G214" s="64"/>
      <c r="H214" s="63"/>
      <c r="I214" s="64"/>
      <c r="J214" s="63"/>
      <c r="K214" s="64"/>
      <c r="L214" s="66">
        <f t="shared" si="30"/>
        <v>0</v>
      </c>
      <c r="M214" s="67">
        <f t="shared" si="31"/>
        <v>0</v>
      </c>
      <c r="N214" s="65" t="s">
        <v>10</v>
      </c>
    </row>
    <row r="215" spans="1:14" ht="11" customHeight="1" x14ac:dyDescent="0.15">
      <c r="A215" s="6" t="s">
        <v>150</v>
      </c>
      <c r="B215" s="61"/>
      <c r="C215" s="64"/>
      <c r="D215" s="63"/>
      <c r="E215" s="64"/>
      <c r="F215" s="63"/>
      <c r="G215" s="64"/>
      <c r="H215" s="63"/>
      <c r="I215" s="64"/>
      <c r="J215" s="63"/>
      <c r="K215" s="64"/>
      <c r="L215" s="66">
        <f t="shared" si="30"/>
        <v>0</v>
      </c>
      <c r="M215" s="67">
        <f t="shared" si="31"/>
        <v>0</v>
      </c>
      <c r="N215" s="65" t="s">
        <v>10</v>
      </c>
    </row>
    <row r="216" spans="1:14" ht="11" customHeight="1" x14ac:dyDescent="0.15">
      <c r="A216" s="6" t="s">
        <v>151</v>
      </c>
      <c r="B216" s="61"/>
      <c r="C216" s="64"/>
      <c r="D216" s="63"/>
      <c r="E216" s="64"/>
      <c r="F216" s="63"/>
      <c r="G216" s="64"/>
      <c r="H216" s="63"/>
      <c r="I216" s="64"/>
      <c r="J216" s="63"/>
      <c r="K216" s="64"/>
      <c r="L216" s="66">
        <f t="shared" si="30"/>
        <v>0</v>
      </c>
      <c r="M216" s="67">
        <f t="shared" si="31"/>
        <v>0</v>
      </c>
      <c r="N216" s="65" t="s">
        <v>10</v>
      </c>
    </row>
    <row r="217" spans="1:14" ht="11" customHeight="1" x14ac:dyDescent="0.15">
      <c r="A217" s="6" t="s">
        <v>152</v>
      </c>
      <c r="B217" s="61"/>
      <c r="C217" s="64"/>
      <c r="D217" s="63"/>
      <c r="E217" s="64"/>
      <c r="F217" s="63"/>
      <c r="G217" s="64"/>
      <c r="H217" s="63"/>
      <c r="I217" s="64"/>
      <c r="J217" s="63"/>
      <c r="K217" s="64"/>
      <c r="L217" s="66">
        <f t="shared" si="30"/>
        <v>0</v>
      </c>
      <c r="M217" s="67">
        <f t="shared" si="31"/>
        <v>0</v>
      </c>
      <c r="N217" s="65" t="s">
        <v>10</v>
      </c>
    </row>
    <row r="218" spans="1:14" ht="11" customHeight="1" x14ac:dyDescent="0.15">
      <c r="A218" s="6" t="s">
        <v>153</v>
      </c>
      <c r="B218" s="61"/>
      <c r="C218" s="64"/>
      <c r="D218" s="63"/>
      <c r="E218" s="64"/>
      <c r="F218" s="63"/>
      <c r="G218" s="64"/>
      <c r="H218" s="63"/>
      <c r="I218" s="64"/>
      <c r="J218" s="63"/>
      <c r="K218" s="64"/>
      <c r="L218" s="66">
        <f t="shared" si="30"/>
        <v>0</v>
      </c>
      <c r="M218" s="67">
        <f t="shared" si="31"/>
        <v>0</v>
      </c>
      <c r="N218" s="65" t="s">
        <v>10</v>
      </c>
    </row>
    <row r="219" spans="1:14" ht="11" customHeight="1" x14ac:dyDescent="0.15">
      <c r="A219" s="6" t="s">
        <v>154</v>
      </c>
      <c r="B219" s="61"/>
      <c r="C219" s="64"/>
      <c r="D219" s="63"/>
      <c r="E219" s="64"/>
      <c r="F219" s="63"/>
      <c r="G219" s="64"/>
      <c r="H219" s="63"/>
      <c r="I219" s="64"/>
      <c r="J219" s="63"/>
      <c r="K219" s="64"/>
      <c r="L219" s="66">
        <f t="shared" si="30"/>
        <v>0</v>
      </c>
      <c r="M219" s="67">
        <f t="shared" si="31"/>
        <v>0</v>
      </c>
      <c r="N219" s="65" t="s">
        <v>10</v>
      </c>
    </row>
    <row r="220" spans="1:14" ht="11" customHeight="1" x14ac:dyDescent="0.15">
      <c r="A220" s="6" t="s">
        <v>155</v>
      </c>
      <c r="B220" s="61"/>
      <c r="C220" s="64"/>
      <c r="D220" s="63"/>
      <c r="E220" s="64"/>
      <c r="F220" s="63"/>
      <c r="G220" s="64"/>
      <c r="H220" s="63"/>
      <c r="I220" s="64"/>
      <c r="J220" s="63"/>
      <c r="K220" s="64"/>
      <c r="L220" s="66">
        <f t="shared" si="30"/>
        <v>0</v>
      </c>
      <c r="M220" s="67">
        <f t="shared" si="31"/>
        <v>0</v>
      </c>
      <c r="N220" s="65" t="s">
        <v>10</v>
      </c>
    </row>
    <row r="221" spans="1:14" ht="11" customHeight="1" x14ac:dyDescent="0.15">
      <c r="A221" s="6" t="s">
        <v>156</v>
      </c>
      <c r="B221" s="61"/>
      <c r="C221" s="64"/>
      <c r="D221" s="63"/>
      <c r="E221" s="64"/>
      <c r="F221" s="63"/>
      <c r="G221" s="64"/>
      <c r="H221" s="63"/>
      <c r="I221" s="64"/>
      <c r="J221" s="63"/>
      <c r="K221" s="64"/>
      <c r="L221" s="66">
        <f t="shared" si="30"/>
        <v>0</v>
      </c>
      <c r="M221" s="67">
        <f t="shared" si="31"/>
        <v>0</v>
      </c>
      <c r="N221" s="65" t="s">
        <v>10</v>
      </c>
    </row>
    <row r="222" spans="1:14" ht="11" customHeight="1" x14ac:dyDescent="0.15">
      <c r="A222" s="6" t="s">
        <v>157</v>
      </c>
      <c r="B222" s="61"/>
      <c r="C222" s="64"/>
      <c r="D222" s="63"/>
      <c r="E222" s="64"/>
      <c r="F222" s="63"/>
      <c r="G222" s="64"/>
      <c r="H222" s="63"/>
      <c r="I222" s="64"/>
      <c r="J222" s="63"/>
      <c r="K222" s="64"/>
      <c r="L222" s="66">
        <f t="shared" si="30"/>
        <v>0</v>
      </c>
      <c r="M222" s="67">
        <f t="shared" si="31"/>
        <v>0</v>
      </c>
      <c r="N222" s="65" t="s">
        <v>10</v>
      </c>
    </row>
    <row r="223" spans="1:14" ht="11" customHeight="1" x14ac:dyDescent="0.15">
      <c r="A223" s="6" t="s">
        <v>158</v>
      </c>
      <c r="B223" s="61"/>
      <c r="C223" s="64"/>
      <c r="D223" s="63"/>
      <c r="E223" s="64"/>
      <c r="F223" s="63"/>
      <c r="G223" s="64"/>
      <c r="H223" s="63"/>
      <c r="I223" s="64"/>
      <c r="J223" s="63"/>
      <c r="K223" s="64"/>
      <c r="L223" s="66">
        <f t="shared" si="30"/>
        <v>0</v>
      </c>
      <c r="M223" s="67">
        <f t="shared" si="31"/>
        <v>0</v>
      </c>
      <c r="N223" s="65" t="s">
        <v>10</v>
      </c>
    </row>
    <row r="224" spans="1:14" ht="11" customHeight="1" x14ac:dyDescent="0.15">
      <c r="A224" s="6" t="s">
        <v>159</v>
      </c>
      <c r="B224" s="61"/>
      <c r="C224" s="64"/>
      <c r="D224" s="63"/>
      <c r="E224" s="64"/>
      <c r="F224" s="63"/>
      <c r="G224" s="64"/>
      <c r="H224" s="63"/>
      <c r="I224" s="64"/>
      <c r="J224" s="63"/>
      <c r="K224" s="64"/>
      <c r="L224" s="66">
        <f t="shared" si="30"/>
        <v>0</v>
      </c>
      <c r="M224" s="67">
        <f t="shared" si="31"/>
        <v>0</v>
      </c>
      <c r="N224" s="65" t="s">
        <v>10</v>
      </c>
    </row>
    <row r="225" spans="1:14" ht="11" customHeight="1" x14ac:dyDescent="0.15">
      <c r="A225" s="6" t="s">
        <v>200</v>
      </c>
      <c r="B225" s="61"/>
      <c r="C225" s="64"/>
      <c r="D225" s="63"/>
      <c r="E225" s="64"/>
      <c r="F225" s="63"/>
      <c r="G225" s="64"/>
      <c r="H225" s="63"/>
      <c r="I225" s="64"/>
      <c r="J225" s="63"/>
      <c r="K225" s="64"/>
      <c r="L225" s="66">
        <f t="shared" si="30"/>
        <v>0</v>
      </c>
      <c r="M225" s="67">
        <f t="shared" si="31"/>
        <v>0</v>
      </c>
      <c r="N225" s="65" t="s">
        <v>10</v>
      </c>
    </row>
    <row r="226" spans="1:14" ht="11" customHeight="1" x14ac:dyDescent="0.15">
      <c r="A226" s="6"/>
      <c r="B226" s="61"/>
      <c r="C226" s="64"/>
      <c r="D226" s="63"/>
      <c r="E226" s="64"/>
      <c r="F226" s="63"/>
      <c r="G226" s="64"/>
      <c r="H226" s="63"/>
      <c r="I226" s="64"/>
      <c r="J226" s="63"/>
      <c r="K226" s="64"/>
      <c r="L226" s="66">
        <f t="shared" si="30"/>
        <v>0</v>
      </c>
      <c r="M226" s="67">
        <f t="shared" si="31"/>
        <v>0</v>
      </c>
      <c r="N226" s="65"/>
    </row>
    <row r="227" spans="1:14" ht="11" customHeight="1" x14ac:dyDescent="0.15">
      <c r="A227" s="6"/>
      <c r="B227" s="61"/>
      <c r="C227" s="64"/>
      <c r="D227" s="63"/>
      <c r="E227" s="64"/>
      <c r="F227" s="63"/>
      <c r="G227" s="64"/>
      <c r="H227" s="63"/>
      <c r="I227" s="64"/>
      <c r="J227" s="63"/>
      <c r="K227" s="64"/>
      <c r="L227" s="66">
        <f t="shared" si="30"/>
        <v>0</v>
      </c>
      <c r="M227" s="67">
        <f t="shared" si="31"/>
        <v>0</v>
      </c>
      <c r="N227" s="65"/>
    </row>
    <row r="228" spans="1:14" ht="11" customHeight="1" x14ac:dyDescent="0.15">
      <c r="A228" s="6"/>
      <c r="B228" s="61"/>
      <c r="C228" s="64"/>
      <c r="D228" s="63"/>
      <c r="E228" s="64"/>
      <c r="F228" s="63"/>
      <c r="G228" s="64"/>
      <c r="H228" s="63"/>
      <c r="I228" s="64"/>
      <c r="J228" s="63"/>
      <c r="K228" s="64"/>
      <c r="L228" s="66">
        <f t="shared" si="30"/>
        <v>0</v>
      </c>
      <c r="M228" s="67">
        <f t="shared" si="31"/>
        <v>0</v>
      </c>
      <c r="N228" s="65"/>
    </row>
    <row r="229" spans="1:14" ht="11" customHeight="1" x14ac:dyDescent="0.15">
      <c r="A229" s="6"/>
      <c r="B229" s="61"/>
      <c r="C229" s="64"/>
      <c r="D229" s="63"/>
      <c r="E229" s="64"/>
      <c r="F229" s="63"/>
      <c r="G229" s="64"/>
      <c r="H229" s="63"/>
      <c r="I229" s="64"/>
      <c r="J229" s="63"/>
      <c r="K229" s="64"/>
      <c r="L229" s="66">
        <f t="shared" si="30"/>
        <v>0</v>
      </c>
      <c r="M229" s="67">
        <f t="shared" si="31"/>
        <v>0</v>
      </c>
      <c r="N229" s="65"/>
    </row>
    <row r="230" spans="1:14" ht="11" customHeight="1" x14ac:dyDescent="0.15">
      <c r="A230" s="6"/>
      <c r="B230" s="61"/>
      <c r="C230" s="64"/>
      <c r="D230" s="63"/>
      <c r="E230" s="64"/>
      <c r="F230" s="63"/>
      <c r="G230" s="64"/>
      <c r="H230" s="63"/>
      <c r="I230" s="64"/>
      <c r="J230" s="63"/>
      <c r="K230" s="64"/>
      <c r="L230" s="66">
        <f t="shared" si="30"/>
        <v>0</v>
      </c>
      <c r="M230" s="67">
        <f t="shared" si="31"/>
        <v>0</v>
      </c>
      <c r="N230" s="65"/>
    </row>
    <row r="231" spans="1:14" ht="11" customHeight="1" x14ac:dyDescent="0.15">
      <c r="A231" s="7" t="s">
        <v>11</v>
      </c>
      <c r="B231" s="8">
        <f>SUM(B196:B230)</f>
        <v>0</v>
      </c>
      <c r="C231" s="9">
        <f>SUMPRODUCT(B196:B230,C196:C230)</f>
        <v>0</v>
      </c>
      <c r="D231" s="8">
        <f>SUM(D196:D230)</f>
        <v>0</v>
      </c>
      <c r="E231" s="9">
        <f>SUMPRODUCT(D196:D230,E196:E230)</f>
        <v>0</v>
      </c>
      <c r="F231" s="8">
        <f>SUM(F196:F230)</f>
        <v>0</v>
      </c>
      <c r="G231" s="9">
        <f>SUMPRODUCT(F196:F230,G196:G230)</f>
        <v>0</v>
      </c>
      <c r="H231" s="8">
        <f>SUM(H196:H230)</f>
        <v>0</v>
      </c>
      <c r="I231" s="9">
        <f>SUMPRODUCT(H196:H230,I196:I230)</f>
        <v>0</v>
      </c>
      <c r="J231" s="8">
        <f>SUM(J196:J230)</f>
        <v>0</v>
      </c>
      <c r="K231" s="9">
        <f>SUMPRODUCT(J196:J230,K196:K230)</f>
        <v>0</v>
      </c>
      <c r="L231" s="183">
        <f>SUM(L196:L230)</f>
        <v>0</v>
      </c>
      <c r="M231" s="184">
        <f>SUM(M196:M230)</f>
        <v>0</v>
      </c>
      <c r="N231" s="46"/>
    </row>
    <row r="232" spans="1:14" ht="11" customHeight="1" x14ac:dyDescent="0.15">
      <c r="A232" s="364" t="s">
        <v>12</v>
      </c>
      <c r="B232" s="361"/>
      <c r="C232" s="361"/>
      <c r="D232" s="361"/>
      <c r="E232" s="361"/>
      <c r="F232" s="361"/>
      <c r="G232" s="361"/>
      <c r="H232" s="361"/>
      <c r="I232" s="361"/>
      <c r="J232" s="361"/>
      <c r="K232" s="361"/>
      <c r="L232" s="361"/>
      <c r="M232" s="361"/>
      <c r="N232" s="48"/>
    </row>
    <row r="233" spans="1:14" ht="52" customHeight="1" x14ac:dyDescent="0.15">
      <c r="A233" s="362"/>
      <c r="B233" s="363"/>
      <c r="C233" s="363"/>
      <c r="D233" s="363"/>
      <c r="E233" s="363"/>
      <c r="F233" s="363"/>
      <c r="G233" s="363"/>
      <c r="H233" s="363"/>
      <c r="I233" s="363"/>
      <c r="J233" s="363"/>
      <c r="K233" s="363"/>
      <c r="L233" s="363"/>
      <c r="M233" s="363"/>
      <c r="N233" s="48"/>
    </row>
    <row r="234" spans="1:14" ht="11" customHeight="1" x14ac:dyDescent="0.15">
      <c r="A234" s="172" t="s">
        <v>76</v>
      </c>
      <c r="B234" s="2" t="s">
        <v>0</v>
      </c>
      <c r="C234" s="49" t="s">
        <v>1</v>
      </c>
      <c r="D234" s="50" t="s">
        <v>2</v>
      </c>
      <c r="E234" s="49" t="s">
        <v>1</v>
      </c>
      <c r="F234" s="50" t="s">
        <v>3</v>
      </c>
      <c r="G234" s="49" t="s">
        <v>1</v>
      </c>
      <c r="H234" s="50" t="s">
        <v>4</v>
      </c>
      <c r="I234" s="49" t="s">
        <v>1</v>
      </c>
      <c r="J234" s="50" t="s">
        <v>5</v>
      </c>
      <c r="K234" s="49" t="s">
        <v>1</v>
      </c>
      <c r="L234" s="51" t="s">
        <v>6</v>
      </c>
      <c r="M234" s="52" t="s">
        <v>7</v>
      </c>
      <c r="N234" s="53" t="s">
        <v>8</v>
      </c>
    </row>
    <row r="235" spans="1:14" ht="11" customHeight="1" x14ac:dyDescent="0.15">
      <c r="A235" s="6" t="s">
        <v>77</v>
      </c>
      <c r="B235" s="61"/>
      <c r="C235" s="64"/>
      <c r="D235" s="63"/>
      <c r="E235" s="64"/>
      <c r="F235" s="63"/>
      <c r="G235" s="64"/>
      <c r="H235" s="63"/>
      <c r="I235" s="64"/>
      <c r="J235" s="63"/>
      <c r="K235" s="64"/>
      <c r="L235" s="66">
        <f t="shared" ref="L235:L251" si="32">B235+D235+F235+H235+J235</f>
        <v>0</v>
      </c>
      <c r="M235" s="67">
        <f t="shared" ref="M235:M251" si="33">(B235*C235)+(D235*E235)+(F235*G235)+(H235*I235)+(J235*K235)</f>
        <v>0</v>
      </c>
      <c r="N235" s="65" t="s">
        <v>10</v>
      </c>
    </row>
    <row r="236" spans="1:14" ht="11" customHeight="1" x14ac:dyDescent="0.15">
      <c r="A236" s="6" t="s">
        <v>78</v>
      </c>
      <c r="B236" s="61"/>
      <c r="C236" s="64"/>
      <c r="D236" s="63"/>
      <c r="E236" s="64"/>
      <c r="F236" s="63"/>
      <c r="G236" s="64"/>
      <c r="H236" s="63"/>
      <c r="I236" s="64"/>
      <c r="J236" s="63"/>
      <c r="K236" s="64"/>
      <c r="L236" s="66">
        <f t="shared" si="32"/>
        <v>0</v>
      </c>
      <c r="M236" s="67">
        <f t="shared" si="33"/>
        <v>0</v>
      </c>
      <c r="N236" s="65" t="s">
        <v>10</v>
      </c>
    </row>
    <row r="237" spans="1:14" ht="11" customHeight="1" x14ac:dyDescent="0.15">
      <c r="A237" s="6" t="s">
        <v>160</v>
      </c>
      <c r="B237" s="61"/>
      <c r="C237" s="64"/>
      <c r="D237" s="63"/>
      <c r="E237" s="64"/>
      <c r="F237" s="63"/>
      <c r="G237" s="64"/>
      <c r="H237" s="63"/>
      <c r="I237" s="64"/>
      <c r="J237" s="63"/>
      <c r="K237" s="64"/>
      <c r="L237" s="66">
        <f t="shared" si="32"/>
        <v>0</v>
      </c>
      <c r="M237" s="67">
        <f t="shared" si="33"/>
        <v>0</v>
      </c>
      <c r="N237" s="65" t="s">
        <v>10</v>
      </c>
    </row>
    <row r="238" spans="1:14" ht="11" customHeight="1" x14ac:dyDescent="0.15">
      <c r="A238" s="6" t="s">
        <v>79</v>
      </c>
      <c r="B238" s="61"/>
      <c r="C238" s="64"/>
      <c r="D238" s="63"/>
      <c r="E238" s="64"/>
      <c r="F238" s="63"/>
      <c r="G238" s="64"/>
      <c r="H238" s="63"/>
      <c r="I238" s="64"/>
      <c r="J238" s="63"/>
      <c r="K238" s="64"/>
      <c r="L238" s="66">
        <f t="shared" si="32"/>
        <v>0</v>
      </c>
      <c r="M238" s="67">
        <f t="shared" si="33"/>
        <v>0</v>
      </c>
      <c r="N238" s="65" t="s">
        <v>10</v>
      </c>
    </row>
    <row r="239" spans="1:14" ht="11" customHeight="1" x14ac:dyDescent="0.15">
      <c r="A239" s="6" t="s">
        <v>161</v>
      </c>
      <c r="B239" s="61"/>
      <c r="C239" s="64"/>
      <c r="D239" s="63"/>
      <c r="E239" s="64"/>
      <c r="F239" s="63"/>
      <c r="G239" s="64"/>
      <c r="H239" s="63"/>
      <c r="I239" s="64"/>
      <c r="J239" s="63"/>
      <c r="K239" s="64"/>
      <c r="L239" s="66">
        <f t="shared" si="32"/>
        <v>0</v>
      </c>
      <c r="M239" s="67">
        <f t="shared" si="33"/>
        <v>0</v>
      </c>
      <c r="N239" s="65" t="s">
        <v>73</v>
      </c>
    </row>
    <row r="240" spans="1:14" ht="11" customHeight="1" x14ac:dyDescent="0.15">
      <c r="A240" s="6" t="s">
        <v>162</v>
      </c>
      <c r="B240" s="61"/>
      <c r="C240" s="64"/>
      <c r="D240" s="63"/>
      <c r="E240" s="64"/>
      <c r="F240" s="63"/>
      <c r="G240" s="64"/>
      <c r="H240" s="63"/>
      <c r="I240" s="64"/>
      <c r="J240" s="63"/>
      <c r="K240" s="64"/>
      <c r="L240" s="66">
        <f t="shared" si="32"/>
        <v>0</v>
      </c>
      <c r="M240" s="67">
        <f t="shared" si="33"/>
        <v>0</v>
      </c>
      <c r="N240" s="65" t="s">
        <v>10</v>
      </c>
    </row>
    <row r="241" spans="1:14" ht="11" customHeight="1" x14ac:dyDescent="0.15">
      <c r="A241" s="6" t="s">
        <v>80</v>
      </c>
      <c r="B241" s="61"/>
      <c r="C241" s="64"/>
      <c r="D241" s="63"/>
      <c r="E241" s="64"/>
      <c r="F241" s="63"/>
      <c r="G241" s="64"/>
      <c r="H241" s="63"/>
      <c r="I241" s="64"/>
      <c r="J241" s="63"/>
      <c r="K241" s="64"/>
      <c r="L241" s="66">
        <f t="shared" si="32"/>
        <v>0</v>
      </c>
      <c r="M241" s="67">
        <f t="shared" si="33"/>
        <v>0</v>
      </c>
      <c r="N241" s="65" t="s">
        <v>10</v>
      </c>
    </row>
    <row r="242" spans="1:14" ht="11" customHeight="1" x14ac:dyDescent="0.15">
      <c r="A242" s="6" t="s">
        <v>163</v>
      </c>
      <c r="B242" s="61"/>
      <c r="C242" s="64"/>
      <c r="D242" s="63"/>
      <c r="E242" s="64"/>
      <c r="F242" s="63"/>
      <c r="G242" s="64"/>
      <c r="H242" s="63"/>
      <c r="I242" s="64"/>
      <c r="J242" s="63"/>
      <c r="K242" s="64"/>
      <c r="L242" s="66">
        <f t="shared" si="32"/>
        <v>0</v>
      </c>
      <c r="M242" s="67">
        <f t="shared" si="33"/>
        <v>0</v>
      </c>
      <c r="N242" s="65" t="s">
        <v>10</v>
      </c>
    </row>
    <row r="243" spans="1:14" ht="11" customHeight="1" x14ac:dyDescent="0.15">
      <c r="A243" s="6" t="s">
        <v>164</v>
      </c>
      <c r="B243" s="61"/>
      <c r="C243" s="64"/>
      <c r="D243" s="63"/>
      <c r="E243" s="64"/>
      <c r="F243" s="63"/>
      <c r="G243" s="64"/>
      <c r="H243" s="63"/>
      <c r="I243" s="64"/>
      <c r="J243" s="63"/>
      <c r="K243" s="64"/>
      <c r="L243" s="66">
        <f t="shared" si="32"/>
        <v>0</v>
      </c>
      <c r="M243" s="67">
        <f t="shared" si="33"/>
        <v>0</v>
      </c>
      <c r="N243" s="65" t="s">
        <v>10</v>
      </c>
    </row>
    <row r="244" spans="1:14" ht="11" customHeight="1" x14ac:dyDescent="0.15">
      <c r="A244" s="6" t="s">
        <v>81</v>
      </c>
      <c r="B244" s="61"/>
      <c r="C244" s="64"/>
      <c r="D244" s="63"/>
      <c r="E244" s="64"/>
      <c r="F244" s="63"/>
      <c r="G244" s="64"/>
      <c r="H244" s="63"/>
      <c r="I244" s="64"/>
      <c r="J244" s="63"/>
      <c r="K244" s="64"/>
      <c r="L244" s="66">
        <f t="shared" si="32"/>
        <v>0</v>
      </c>
      <c r="M244" s="67">
        <f t="shared" si="33"/>
        <v>0</v>
      </c>
      <c r="N244" s="65" t="s">
        <v>10</v>
      </c>
    </row>
    <row r="245" spans="1:14" ht="11" customHeight="1" x14ac:dyDescent="0.15">
      <c r="A245" s="6" t="s">
        <v>165</v>
      </c>
      <c r="B245" s="61"/>
      <c r="C245" s="64"/>
      <c r="D245" s="63"/>
      <c r="E245" s="64"/>
      <c r="F245" s="63"/>
      <c r="G245" s="64"/>
      <c r="H245" s="63"/>
      <c r="I245" s="64"/>
      <c r="J245" s="63"/>
      <c r="K245" s="64"/>
      <c r="L245" s="66">
        <f t="shared" si="32"/>
        <v>0</v>
      </c>
      <c r="M245" s="67">
        <f t="shared" si="33"/>
        <v>0</v>
      </c>
      <c r="N245" s="65" t="s">
        <v>10</v>
      </c>
    </row>
    <row r="246" spans="1:14" ht="11" customHeight="1" x14ac:dyDescent="0.15">
      <c r="A246" s="6" t="s">
        <v>166</v>
      </c>
      <c r="B246" s="61"/>
      <c r="C246" s="64"/>
      <c r="D246" s="63"/>
      <c r="E246" s="64"/>
      <c r="F246" s="63"/>
      <c r="G246" s="64"/>
      <c r="H246" s="63"/>
      <c r="I246" s="64"/>
      <c r="J246" s="63"/>
      <c r="K246" s="64"/>
      <c r="L246" s="66">
        <f t="shared" si="32"/>
        <v>0</v>
      </c>
      <c r="M246" s="67">
        <f t="shared" si="33"/>
        <v>0</v>
      </c>
      <c r="N246" s="65" t="s">
        <v>10</v>
      </c>
    </row>
    <row r="247" spans="1:14" ht="11" customHeight="1" x14ac:dyDescent="0.15">
      <c r="A247" s="142"/>
      <c r="B247" s="143"/>
      <c r="C247" s="144"/>
      <c r="D247" s="145"/>
      <c r="E247" s="144"/>
      <c r="F247" s="145"/>
      <c r="G247" s="144"/>
      <c r="H247" s="145"/>
      <c r="I247" s="144"/>
      <c r="J247" s="145"/>
      <c r="K247" s="144"/>
      <c r="L247" s="146">
        <f t="shared" si="32"/>
        <v>0</v>
      </c>
      <c r="M247" s="147">
        <f t="shared" si="33"/>
        <v>0</v>
      </c>
      <c r="N247" s="65"/>
    </row>
    <row r="248" spans="1:14" ht="11" customHeight="1" x14ac:dyDescent="0.15">
      <c r="A248" s="129"/>
      <c r="B248" s="130"/>
      <c r="C248" s="131"/>
      <c r="D248" s="132"/>
      <c r="E248" s="131"/>
      <c r="F248" s="132"/>
      <c r="G248" s="131"/>
      <c r="H248" s="132"/>
      <c r="I248" s="131"/>
      <c r="J248" s="132"/>
      <c r="K248" s="131"/>
      <c r="L248" s="133">
        <f t="shared" si="32"/>
        <v>0</v>
      </c>
      <c r="M248" s="134">
        <f t="shared" si="33"/>
        <v>0</v>
      </c>
      <c r="N248" s="141"/>
    </row>
    <row r="249" spans="1:14" ht="11" customHeight="1" x14ac:dyDescent="0.15">
      <c r="A249" s="129"/>
      <c r="B249" s="130"/>
      <c r="C249" s="131"/>
      <c r="D249" s="132"/>
      <c r="E249" s="131"/>
      <c r="F249" s="132"/>
      <c r="G249" s="131"/>
      <c r="H249" s="132"/>
      <c r="I249" s="131"/>
      <c r="J249" s="132"/>
      <c r="K249" s="131"/>
      <c r="L249" s="133">
        <f t="shared" si="32"/>
        <v>0</v>
      </c>
      <c r="M249" s="134">
        <f t="shared" si="33"/>
        <v>0</v>
      </c>
      <c r="N249" s="141"/>
    </row>
    <row r="250" spans="1:14" ht="11" customHeight="1" x14ac:dyDescent="0.15">
      <c r="A250" s="129"/>
      <c r="B250" s="130"/>
      <c r="C250" s="131"/>
      <c r="D250" s="132"/>
      <c r="E250" s="131"/>
      <c r="F250" s="132"/>
      <c r="G250" s="131"/>
      <c r="H250" s="132"/>
      <c r="I250" s="131"/>
      <c r="J250" s="132"/>
      <c r="K250" s="131"/>
      <c r="L250" s="133">
        <f t="shared" si="32"/>
        <v>0</v>
      </c>
      <c r="M250" s="134">
        <f t="shared" si="33"/>
        <v>0</v>
      </c>
      <c r="N250" s="141"/>
    </row>
    <row r="251" spans="1:14" ht="11" customHeight="1" x14ac:dyDescent="0.15">
      <c r="A251" s="129"/>
      <c r="B251" s="130"/>
      <c r="C251" s="131"/>
      <c r="D251" s="132"/>
      <c r="E251" s="131"/>
      <c r="F251" s="132"/>
      <c r="G251" s="131"/>
      <c r="H251" s="132"/>
      <c r="I251" s="131"/>
      <c r="J251" s="132"/>
      <c r="K251" s="131"/>
      <c r="L251" s="133">
        <f t="shared" si="32"/>
        <v>0</v>
      </c>
      <c r="M251" s="134">
        <f t="shared" si="33"/>
        <v>0</v>
      </c>
      <c r="N251" s="141"/>
    </row>
    <row r="252" spans="1:14" ht="11" customHeight="1" x14ac:dyDescent="0.15">
      <c r="A252" s="136" t="s">
        <v>11</v>
      </c>
      <c r="B252" s="137">
        <f>SUM(B235:B251)</f>
        <v>0</v>
      </c>
      <c r="C252" s="138">
        <f>SUMPRODUCT(B235:B251,C235:C251)</f>
        <v>0</v>
      </c>
      <c r="D252" s="137">
        <f>SUM(D235:D251)</f>
        <v>0</v>
      </c>
      <c r="E252" s="138">
        <f>SUMPRODUCT(D235:D251,E235:E251)</f>
        <v>0</v>
      </c>
      <c r="F252" s="137">
        <f>SUM(F235:F251)</f>
        <v>0</v>
      </c>
      <c r="G252" s="138">
        <f>SUMPRODUCT(F235:F251,G235:G251)</f>
        <v>0</v>
      </c>
      <c r="H252" s="137">
        <f>SUM(H235:H251)</f>
        <v>0</v>
      </c>
      <c r="I252" s="138">
        <f>SUMPRODUCT(H235:H251,I235:I251)</f>
        <v>0</v>
      </c>
      <c r="J252" s="137">
        <f>SUM(J235:J251)</f>
        <v>0</v>
      </c>
      <c r="K252" s="138">
        <f>SUMPRODUCT(J235:J251,K235:K251)</f>
        <v>0</v>
      </c>
      <c r="L252" s="173">
        <f t="shared" ref="L252:M252" si="34">SUM(L235:L251)</f>
        <v>0</v>
      </c>
      <c r="M252" s="174">
        <f t="shared" si="34"/>
        <v>0</v>
      </c>
      <c r="N252" s="46"/>
    </row>
    <row r="253" spans="1:14" ht="11" customHeight="1" x14ac:dyDescent="0.15">
      <c r="A253" s="371" t="s">
        <v>12</v>
      </c>
      <c r="B253" s="365"/>
      <c r="C253" s="365"/>
      <c r="D253" s="365"/>
      <c r="E253" s="365"/>
      <c r="F253" s="365"/>
      <c r="G253" s="365"/>
      <c r="H253" s="365"/>
      <c r="I253" s="365"/>
      <c r="J253" s="365"/>
      <c r="K253" s="365"/>
      <c r="L253" s="365"/>
      <c r="M253" s="365"/>
      <c r="N253" s="48"/>
    </row>
    <row r="254" spans="1:14" ht="63" customHeight="1" x14ac:dyDescent="0.15">
      <c r="A254" s="365"/>
      <c r="B254" s="365"/>
      <c r="C254" s="365"/>
      <c r="D254" s="365"/>
      <c r="E254" s="365"/>
      <c r="F254" s="365"/>
      <c r="G254" s="365"/>
      <c r="H254" s="365"/>
      <c r="I254" s="365"/>
      <c r="J254" s="365"/>
      <c r="K254" s="365"/>
      <c r="L254" s="365"/>
      <c r="M254" s="365"/>
      <c r="N254" s="48"/>
    </row>
    <row r="255" spans="1:14" ht="11" customHeight="1" x14ac:dyDescent="0.15">
      <c r="A255" s="140" t="s">
        <v>82</v>
      </c>
      <c r="B255" s="119" t="s">
        <v>0</v>
      </c>
      <c r="C255" s="120" t="s">
        <v>1</v>
      </c>
      <c r="D255" s="121" t="s">
        <v>2</v>
      </c>
      <c r="E255" s="120" t="s">
        <v>1</v>
      </c>
      <c r="F255" s="121" t="s">
        <v>3</v>
      </c>
      <c r="G255" s="120" t="s">
        <v>1</v>
      </c>
      <c r="H255" s="121" t="s">
        <v>4</v>
      </c>
      <c r="I255" s="120" t="s">
        <v>1</v>
      </c>
      <c r="J255" s="121" t="s">
        <v>5</v>
      </c>
      <c r="K255" s="120" t="s">
        <v>1</v>
      </c>
      <c r="L255" s="122" t="s">
        <v>6</v>
      </c>
      <c r="M255" s="123" t="s">
        <v>7</v>
      </c>
      <c r="N255" s="79" t="s">
        <v>8</v>
      </c>
    </row>
    <row r="256" spans="1:14" ht="11" customHeight="1" x14ac:dyDescent="0.15">
      <c r="A256" s="6" t="s">
        <v>167</v>
      </c>
      <c r="B256" s="61"/>
      <c r="C256" s="64"/>
      <c r="D256" s="63"/>
      <c r="E256" s="64"/>
      <c r="F256" s="63"/>
      <c r="G256" s="64"/>
      <c r="H256" s="63"/>
      <c r="I256" s="64"/>
      <c r="J256" s="63"/>
      <c r="K256" s="64"/>
      <c r="L256" s="66">
        <f>B256+D256+F256+H256+J256</f>
        <v>0</v>
      </c>
      <c r="M256" s="67">
        <f>(B256*C256)+(D256*E256)+(F256*G256)+(H256*I256)+(J256*K256)</f>
        <v>0</v>
      </c>
      <c r="N256" s="65" t="s">
        <v>10</v>
      </c>
    </row>
    <row r="257" spans="1:14" ht="11" customHeight="1" x14ac:dyDescent="0.15">
      <c r="A257" s="6" t="s">
        <v>168</v>
      </c>
      <c r="B257" s="61"/>
      <c r="C257" s="64"/>
      <c r="D257" s="63"/>
      <c r="E257" s="64"/>
      <c r="F257" s="63"/>
      <c r="G257" s="64"/>
      <c r="H257" s="63"/>
      <c r="I257" s="64"/>
      <c r="J257" s="63"/>
      <c r="K257" s="64"/>
      <c r="L257" s="66">
        <f>B257+D257+F257+H257+J257</f>
        <v>0</v>
      </c>
      <c r="M257" s="67">
        <f>(B257*C257)+(D257*E257)+(F257*G257)+(H257*I257)+(J257*K257)</f>
        <v>0</v>
      </c>
      <c r="N257" s="65" t="s">
        <v>10</v>
      </c>
    </row>
    <row r="258" spans="1:14" ht="11" customHeight="1" x14ac:dyDescent="0.15">
      <c r="A258" s="6" t="s">
        <v>83</v>
      </c>
      <c r="B258" s="61"/>
      <c r="C258" s="64"/>
      <c r="D258" s="63"/>
      <c r="E258" s="64"/>
      <c r="F258" s="63"/>
      <c r="G258" s="64"/>
      <c r="H258" s="63"/>
      <c r="I258" s="64"/>
      <c r="J258" s="63"/>
      <c r="K258" s="64"/>
      <c r="L258" s="66">
        <f>B258+D258+F258+H258+J258</f>
        <v>0</v>
      </c>
      <c r="M258" s="67">
        <f>(B258*C258)+(D258*E258)+(F258*G258)+(H258*I258)+(J258*K258)</f>
        <v>0</v>
      </c>
      <c r="N258" s="65" t="s">
        <v>10</v>
      </c>
    </row>
    <row r="259" spans="1:14" ht="11" customHeight="1" x14ac:dyDescent="0.15">
      <c r="A259" s="6" t="s">
        <v>83</v>
      </c>
      <c r="B259" s="61"/>
      <c r="C259" s="64"/>
      <c r="D259" s="63"/>
      <c r="E259" s="64"/>
      <c r="F259" s="63"/>
      <c r="G259" s="64"/>
      <c r="H259" s="63"/>
      <c r="I259" s="64"/>
      <c r="J259" s="63"/>
      <c r="K259" s="64"/>
      <c r="L259" s="66">
        <f>B259+D259+F259+H259+J259</f>
        <v>0</v>
      </c>
      <c r="M259" s="67">
        <f>(B259*C259)+(D259*E259)+(F259*G259)+(H259*I259)+(J259*K259)</f>
        <v>0</v>
      </c>
      <c r="N259" s="65" t="s">
        <v>10</v>
      </c>
    </row>
    <row r="260" spans="1:14" ht="11" customHeight="1" x14ac:dyDescent="0.15">
      <c r="A260" s="6" t="s">
        <v>169</v>
      </c>
      <c r="B260" s="61"/>
      <c r="C260" s="64"/>
      <c r="D260" s="63"/>
      <c r="E260" s="64"/>
      <c r="F260" s="63"/>
      <c r="G260" s="64"/>
      <c r="H260" s="63"/>
      <c r="I260" s="64"/>
      <c r="J260" s="63"/>
      <c r="K260" s="64"/>
      <c r="L260" s="66">
        <f>B260+D260+F260+H260+J260</f>
        <v>0</v>
      </c>
      <c r="M260" s="67">
        <f>(B260*C260)+(D260*E260)+(F260*G260)+(H260*I260)+(J260*K260)</f>
        <v>0</v>
      </c>
      <c r="N260" s="65" t="s">
        <v>10</v>
      </c>
    </row>
    <row r="261" spans="1:14" ht="11" customHeight="1" x14ac:dyDescent="0.15">
      <c r="A261" s="6" t="s">
        <v>198</v>
      </c>
      <c r="B261" s="61"/>
      <c r="C261" s="64"/>
      <c r="D261" s="63"/>
      <c r="E261" s="64"/>
      <c r="F261" s="63"/>
      <c r="G261" s="64"/>
      <c r="H261" s="63"/>
      <c r="I261" s="64"/>
      <c r="J261" s="63"/>
      <c r="K261" s="64"/>
      <c r="L261" s="66">
        <f t="shared" ref="L261:L266" si="35">B261+D261+F261+H261+J261</f>
        <v>0</v>
      </c>
      <c r="M261" s="67">
        <f t="shared" ref="M261:M266" si="36">(B261*C261)+(D261*E261)+(F261*G261)+(H261*I261)+(J261*K261)</f>
        <v>0</v>
      </c>
      <c r="N261" s="65" t="s">
        <v>202</v>
      </c>
    </row>
    <row r="262" spans="1:14" ht="11" customHeight="1" x14ac:dyDescent="0.15">
      <c r="A262" s="6"/>
      <c r="B262" s="61"/>
      <c r="C262" s="64"/>
      <c r="D262" s="63"/>
      <c r="E262" s="64"/>
      <c r="F262" s="63"/>
      <c r="G262" s="64"/>
      <c r="H262" s="63"/>
      <c r="I262" s="64"/>
      <c r="J262" s="63"/>
      <c r="K262" s="64"/>
      <c r="L262" s="66">
        <f t="shared" si="35"/>
        <v>0</v>
      </c>
      <c r="M262" s="67">
        <f t="shared" si="36"/>
        <v>0</v>
      </c>
      <c r="N262" s="65"/>
    </row>
    <row r="263" spans="1:14" ht="11" customHeight="1" x14ac:dyDescent="0.15">
      <c r="A263" s="6"/>
      <c r="B263" s="61"/>
      <c r="C263" s="64"/>
      <c r="D263" s="63"/>
      <c r="E263" s="64"/>
      <c r="F263" s="63"/>
      <c r="G263" s="64"/>
      <c r="H263" s="63"/>
      <c r="I263" s="64"/>
      <c r="J263" s="63"/>
      <c r="K263" s="64"/>
      <c r="L263" s="66">
        <f t="shared" si="35"/>
        <v>0</v>
      </c>
      <c r="M263" s="67">
        <f t="shared" si="36"/>
        <v>0</v>
      </c>
      <c r="N263" s="65"/>
    </row>
    <row r="264" spans="1:14" ht="11" customHeight="1" x14ac:dyDescent="0.15">
      <c r="A264" s="6"/>
      <c r="B264" s="61"/>
      <c r="C264" s="64"/>
      <c r="D264" s="63"/>
      <c r="E264" s="64"/>
      <c r="F264" s="63"/>
      <c r="G264" s="64"/>
      <c r="H264" s="63"/>
      <c r="I264" s="64"/>
      <c r="J264" s="63"/>
      <c r="K264" s="64"/>
      <c r="L264" s="66">
        <f t="shared" si="35"/>
        <v>0</v>
      </c>
      <c r="M264" s="67">
        <f t="shared" si="36"/>
        <v>0</v>
      </c>
      <c r="N264" s="65"/>
    </row>
    <row r="265" spans="1:14" ht="11" customHeight="1" x14ac:dyDescent="0.15">
      <c r="A265" s="6"/>
      <c r="B265" s="61"/>
      <c r="C265" s="64"/>
      <c r="D265" s="63"/>
      <c r="E265" s="64"/>
      <c r="F265" s="63"/>
      <c r="G265" s="64"/>
      <c r="H265" s="63"/>
      <c r="I265" s="64"/>
      <c r="J265" s="63"/>
      <c r="K265" s="64"/>
      <c r="L265" s="66">
        <f t="shared" si="35"/>
        <v>0</v>
      </c>
      <c r="M265" s="67">
        <f t="shared" si="36"/>
        <v>0</v>
      </c>
      <c r="N265" s="65"/>
    </row>
    <row r="266" spans="1:14" ht="11" customHeight="1" x14ac:dyDescent="0.15">
      <c r="A266" s="6"/>
      <c r="B266" s="61"/>
      <c r="C266" s="64"/>
      <c r="D266" s="63"/>
      <c r="E266" s="64"/>
      <c r="F266" s="63"/>
      <c r="G266" s="64"/>
      <c r="H266" s="63"/>
      <c r="I266" s="64"/>
      <c r="J266" s="63"/>
      <c r="K266" s="64"/>
      <c r="L266" s="66">
        <f t="shared" si="35"/>
        <v>0</v>
      </c>
      <c r="M266" s="67">
        <f t="shared" si="36"/>
        <v>0</v>
      </c>
      <c r="N266" s="65"/>
    </row>
    <row r="267" spans="1:14" ht="11" customHeight="1" x14ac:dyDescent="0.15">
      <c r="A267" s="7" t="s">
        <v>11</v>
      </c>
      <c r="B267" s="8">
        <f>SUM(B256:B266)</f>
        <v>0</v>
      </c>
      <c r="C267" s="9">
        <f>SUMPRODUCT(B256:B266,C256:C266)</f>
        <v>0</v>
      </c>
      <c r="D267" s="8">
        <f>SUM(D256:D266)</f>
        <v>0</v>
      </c>
      <c r="E267" s="9">
        <f>SUMPRODUCT(D256:D266,E256:E266)</f>
        <v>0</v>
      </c>
      <c r="F267" s="8">
        <f>SUM(F256:F266)</f>
        <v>0</v>
      </c>
      <c r="G267" s="9">
        <f>SUMPRODUCT(F256:F266,G256:G266)</f>
        <v>0</v>
      </c>
      <c r="H267" s="8">
        <f>SUM(H256:H266)</f>
        <v>0</v>
      </c>
      <c r="I267" s="9">
        <f>SUMPRODUCT(H256:H266,I256:I266)</f>
        <v>0</v>
      </c>
      <c r="J267" s="8">
        <f>SUM(J256:J266)</f>
        <v>0</v>
      </c>
      <c r="K267" s="9">
        <f>SUMPRODUCT(J256:J266,K256:K266)</f>
        <v>0</v>
      </c>
      <c r="L267" s="10">
        <f t="shared" ref="L267:M267" si="37">SUM(L256:L266)</f>
        <v>0</v>
      </c>
      <c r="M267" s="11">
        <f t="shared" si="37"/>
        <v>0</v>
      </c>
      <c r="N267" s="46"/>
    </row>
    <row r="268" spans="1:14" ht="11" customHeight="1" x14ac:dyDescent="0.15">
      <c r="A268" s="364" t="s">
        <v>12</v>
      </c>
      <c r="B268" s="361"/>
      <c r="C268" s="361"/>
      <c r="D268" s="361"/>
      <c r="E268" s="361"/>
      <c r="F268" s="361"/>
      <c r="G268" s="361"/>
      <c r="H268" s="361"/>
      <c r="I268" s="361"/>
      <c r="J268" s="361"/>
      <c r="K268" s="361"/>
      <c r="L268" s="361"/>
      <c r="M268" s="361"/>
      <c r="N268" s="48"/>
    </row>
    <row r="269" spans="1:14" ht="33" customHeight="1" x14ac:dyDescent="0.15">
      <c r="A269" s="362"/>
      <c r="B269" s="363"/>
      <c r="C269" s="363"/>
      <c r="D269" s="363"/>
      <c r="E269" s="363"/>
      <c r="F269" s="363"/>
      <c r="G269" s="363"/>
      <c r="H269" s="363"/>
      <c r="I269" s="363"/>
      <c r="J269" s="363"/>
      <c r="K269" s="363"/>
      <c r="L269" s="365"/>
      <c r="M269" s="365"/>
      <c r="N269" s="48"/>
    </row>
    <row r="270" spans="1:14" ht="11" customHeight="1" x14ac:dyDescent="0.15">
      <c r="A270" s="186" t="s">
        <v>84</v>
      </c>
      <c r="B270" s="2" t="s">
        <v>0</v>
      </c>
      <c r="C270" s="49" t="s">
        <v>1</v>
      </c>
      <c r="D270" s="50" t="s">
        <v>2</v>
      </c>
      <c r="E270" s="49" t="s">
        <v>1</v>
      </c>
      <c r="F270" s="50" t="s">
        <v>3</v>
      </c>
      <c r="G270" s="49" t="s">
        <v>1</v>
      </c>
      <c r="H270" s="50" t="s">
        <v>4</v>
      </c>
      <c r="I270" s="49" t="s">
        <v>1</v>
      </c>
      <c r="J270" s="50" t="s">
        <v>5</v>
      </c>
      <c r="K270" s="49" t="s">
        <v>1</v>
      </c>
      <c r="L270" s="84" t="s">
        <v>6</v>
      </c>
      <c r="M270" s="78" t="s">
        <v>7</v>
      </c>
      <c r="N270" s="79" t="s">
        <v>8</v>
      </c>
    </row>
    <row r="271" spans="1:14" ht="11" customHeight="1" x14ac:dyDescent="0.15">
      <c r="A271" s="6" t="s">
        <v>170</v>
      </c>
      <c r="B271" s="61"/>
      <c r="C271" s="64"/>
      <c r="D271" s="63"/>
      <c r="E271" s="64"/>
      <c r="F271" s="63"/>
      <c r="G271" s="64"/>
      <c r="H271" s="63"/>
      <c r="I271" s="64"/>
      <c r="J271" s="63"/>
      <c r="K271" s="64"/>
      <c r="L271" s="66">
        <f t="shared" ref="L271:L282" si="38">B271+D271+F271+H271+J271</f>
        <v>0</v>
      </c>
      <c r="M271" s="67">
        <f t="shared" ref="M271:M282" si="39">(B271*C271)+(D271*E271)+(F271*G271)+(H271*I271)+(J271*K271)</f>
        <v>0</v>
      </c>
      <c r="N271" s="65" t="s">
        <v>10</v>
      </c>
    </row>
    <row r="272" spans="1:14" ht="11" customHeight="1" x14ac:dyDescent="0.15">
      <c r="A272" s="6" t="s">
        <v>85</v>
      </c>
      <c r="B272" s="61"/>
      <c r="C272" s="64"/>
      <c r="D272" s="63"/>
      <c r="E272" s="64"/>
      <c r="F272" s="63"/>
      <c r="G272" s="64"/>
      <c r="H272" s="63"/>
      <c r="I272" s="64"/>
      <c r="J272" s="63"/>
      <c r="K272" s="64"/>
      <c r="L272" s="66">
        <f t="shared" si="38"/>
        <v>0</v>
      </c>
      <c r="M272" s="67">
        <f t="shared" si="39"/>
        <v>0</v>
      </c>
      <c r="N272" s="65" t="s">
        <v>10</v>
      </c>
    </row>
    <row r="273" spans="1:14" ht="11" customHeight="1" x14ac:dyDescent="0.15">
      <c r="A273" s="6" t="s">
        <v>171</v>
      </c>
      <c r="B273" s="61"/>
      <c r="C273" s="64"/>
      <c r="D273" s="63"/>
      <c r="E273" s="64"/>
      <c r="F273" s="63"/>
      <c r="G273" s="64"/>
      <c r="H273" s="63"/>
      <c r="I273" s="64"/>
      <c r="J273" s="63"/>
      <c r="K273" s="64"/>
      <c r="L273" s="66">
        <f t="shared" si="38"/>
        <v>0</v>
      </c>
      <c r="M273" s="67">
        <f t="shared" si="39"/>
        <v>0</v>
      </c>
      <c r="N273" s="65" t="s">
        <v>10</v>
      </c>
    </row>
    <row r="274" spans="1:14" ht="11" customHeight="1" x14ac:dyDescent="0.15">
      <c r="A274" s="6" t="s">
        <v>172</v>
      </c>
      <c r="B274" s="61"/>
      <c r="C274" s="64"/>
      <c r="D274" s="63"/>
      <c r="E274" s="64"/>
      <c r="F274" s="63"/>
      <c r="G274" s="64"/>
      <c r="H274" s="63"/>
      <c r="I274" s="64"/>
      <c r="J274" s="63"/>
      <c r="K274" s="64"/>
      <c r="L274" s="66">
        <f t="shared" si="38"/>
        <v>0</v>
      </c>
      <c r="M274" s="67">
        <f t="shared" si="39"/>
        <v>0</v>
      </c>
      <c r="N274" s="65" t="s">
        <v>10</v>
      </c>
    </row>
    <row r="275" spans="1:14" ht="11" customHeight="1" x14ac:dyDescent="0.15">
      <c r="A275" s="6" t="s">
        <v>173</v>
      </c>
      <c r="B275" s="61"/>
      <c r="C275" s="64"/>
      <c r="D275" s="63"/>
      <c r="E275" s="64"/>
      <c r="F275" s="63"/>
      <c r="G275" s="64"/>
      <c r="H275" s="63"/>
      <c r="I275" s="64"/>
      <c r="J275" s="63"/>
      <c r="K275" s="64"/>
      <c r="L275" s="66">
        <f t="shared" si="38"/>
        <v>0</v>
      </c>
      <c r="M275" s="67">
        <f t="shared" si="39"/>
        <v>0</v>
      </c>
      <c r="N275" s="65" t="s">
        <v>10</v>
      </c>
    </row>
    <row r="276" spans="1:14" ht="11" customHeight="1" x14ac:dyDescent="0.15">
      <c r="A276" s="6" t="s">
        <v>174</v>
      </c>
      <c r="B276" s="61"/>
      <c r="C276" s="64"/>
      <c r="D276" s="63"/>
      <c r="E276" s="64"/>
      <c r="F276" s="63"/>
      <c r="G276" s="64"/>
      <c r="H276" s="63"/>
      <c r="I276" s="64"/>
      <c r="J276" s="63"/>
      <c r="K276" s="64"/>
      <c r="L276" s="66">
        <f t="shared" si="38"/>
        <v>0</v>
      </c>
      <c r="M276" s="67">
        <f t="shared" si="39"/>
        <v>0</v>
      </c>
      <c r="N276" s="65" t="s">
        <v>10</v>
      </c>
    </row>
    <row r="277" spans="1:14" ht="11" customHeight="1" x14ac:dyDescent="0.15">
      <c r="A277" s="6" t="s">
        <v>175</v>
      </c>
      <c r="B277" s="61"/>
      <c r="C277" s="64"/>
      <c r="D277" s="63"/>
      <c r="E277" s="64"/>
      <c r="F277" s="63"/>
      <c r="G277" s="64"/>
      <c r="H277" s="63"/>
      <c r="I277" s="64"/>
      <c r="J277" s="63"/>
      <c r="K277" s="64"/>
      <c r="L277" s="66">
        <f t="shared" si="38"/>
        <v>0</v>
      </c>
      <c r="M277" s="67">
        <f t="shared" si="39"/>
        <v>0</v>
      </c>
      <c r="N277" s="65" t="s">
        <v>10</v>
      </c>
    </row>
    <row r="278" spans="1:14" ht="11" customHeight="1" x14ac:dyDescent="0.15">
      <c r="A278" s="6"/>
      <c r="B278" s="61"/>
      <c r="C278" s="64"/>
      <c r="D278" s="63"/>
      <c r="E278" s="64"/>
      <c r="F278" s="63"/>
      <c r="G278" s="64"/>
      <c r="H278" s="63"/>
      <c r="I278" s="64"/>
      <c r="J278" s="63"/>
      <c r="K278" s="64"/>
      <c r="L278" s="66">
        <f t="shared" si="38"/>
        <v>0</v>
      </c>
      <c r="M278" s="67">
        <f t="shared" si="39"/>
        <v>0</v>
      </c>
      <c r="N278" s="65"/>
    </row>
    <row r="279" spans="1:14" ht="11" customHeight="1" x14ac:dyDescent="0.15">
      <c r="A279" s="6"/>
      <c r="B279" s="61"/>
      <c r="C279" s="64"/>
      <c r="D279" s="63"/>
      <c r="E279" s="64"/>
      <c r="F279" s="63"/>
      <c r="G279" s="64"/>
      <c r="H279" s="63"/>
      <c r="I279" s="64"/>
      <c r="J279" s="63"/>
      <c r="K279" s="64"/>
      <c r="L279" s="66">
        <f t="shared" si="38"/>
        <v>0</v>
      </c>
      <c r="M279" s="67">
        <f t="shared" si="39"/>
        <v>0</v>
      </c>
      <c r="N279" s="65"/>
    </row>
    <row r="280" spans="1:14" ht="11" customHeight="1" x14ac:dyDescent="0.15">
      <c r="A280" s="6"/>
      <c r="B280" s="61"/>
      <c r="C280" s="64"/>
      <c r="D280" s="63"/>
      <c r="E280" s="64"/>
      <c r="F280" s="63"/>
      <c r="G280" s="64"/>
      <c r="H280" s="63"/>
      <c r="I280" s="64"/>
      <c r="J280" s="63"/>
      <c r="K280" s="64"/>
      <c r="L280" s="66">
        <f t="shared" si="38"/>
        <v>0</v>
      </c>
      <c r="M280" s="67">
        <f t="shared" si="39"/>
        <v>0</v>
      </c>
      <c r="N280" s="65"/>
    </row>
    <row r="281" spans="1:14" ht="11" customHeight="1" x14ac:dyDescent="0.15">
      <c r="A281" s="6"/>
      <c r="B281" s="61"/>
      <c r="C281" s="64"/>
      <c r="D281" s="63"/>
      <c r="E281" s="64"/>
      <c r="F281" s="63"/>
      <c r="G281" s="64"/>
      <c r="H281" s="63"/>
      <c r="I281" s="64"/>
      <c r="J281" s="63"/>
      <c r="K281" s="64"/>
      <c r="L281" s="66">
        <f t="shared" si="38"/>
        <v>0</v>
      </c>
      <c r="M281" s="67">
        <f t="shared" si="39"/>
        <v>0</v>
      </c>
      <c r="N281" s="65"/>
    </row>
    <row r="282" spans="1:14" ht="11" customHeight="1" x14ac:dyDescent="0.15">
      <c r="A282" s="6"/>
      <c r="B282" s="61"/>
      <c r="C282" s="64"/>
      <c r="D282" s="63"/>
      <c r="E282" s="64"/>
      <c r="F282" s="63"/>
      <c r="G282" s="64"/>
      <c r="H282" s="63"/>
      <c r="I282" s="64"/>
      <c r="J282" s="63"/>
      <c r="K282" s="64"/>
      <c r="L282" s="66">
        <f t="shared" si="38"/>
        <v>0</v>
      </c>
      <c r="M282" s="67">
        <f t="shared" si="39"/>
        <v>0</v>
      </c>
      <c r="N282" s="65"/>
    </row>
    <row r="283" spans="1:14" ht="11" customHeight="1" x14ac:dyDescent="0.15">
      <c r="A283" s="7" t="s">
        <v>11</v>
      </c>
      <c r="B283" s="8">
        <f>SUM(B271:B282)</f>
        <v>0</v>
      </c>
      <c r="C283" s="9">
        <f>SUMPRODUCT(B271:B282,C271:C282)</f>
        <v>0</v>
      </c>
      <c r="D283" s="8">
        <f>SUM(D271:D282)</f>
        <v>0</v>
      </c>
      <c r="E283" s="9">
        <f>SUMPRODUCT(D271:D282,E271:E282)</f>
        <v>0</v>
      </c>
      <c r="F283" s="8">
        <f>SUM(F271:F282)</f>
        <v>0</v>
      </c>
      <c r="G283" s="9">
        <f>SUMPRODUCT(F271:F282,G271:G282)</f>
        <v>0</v>
      </c>
      <c r="H283" s="8">
        <f>SUM(H271:H282)</f>
        <v>0</v>
      </c>
      <c r="I283" s="9">
        <f>SUMPRODUCT(H271:H282,I271:I282)</f>
        <v>0</v>
      </c>
      <c r="J283" s="8">
        <f>SUM(J271:J282)</f>
        <v>0</v>
      </c>
      <c r="K283" s="9">
        <f>SUMPRODUCT(J271:J282,K271:K282)</f>
        <v>0</v>
      </c>
      <c r="L283" s="177">
        <f t="shared" ref="L283:M283" si="40">SUM(L271:L282)</f>
        <v>0</v>
      </c>
      <c r="M283" s="178">
        <f t="shared" si="40"/>
        <v>0</v>
      </c>
      <c r="N283" s="46"/>
    </row>
    <row r="284" spans="1:14" ht="11" customHeight="1" x14ac:dyDescent="0.15">
      <c r="A284" s="364" t="s">
        <v>12</v>
      </c>
      <c r="B284" s="361"/>
      <c r="C284" s="361"/>
      <c r="D284" s="361"/>
      <c r="E284" s="361"/>
      <c r="F284" s="361"/>
      <c r="G284" s="361"/>
      <c r="H284" s="361"/>
      <c r="I284" s="361"/>
      <c r="J284" s="361"/>
      <c r="K284" s="361"/>
      <c r="L284" s="361"/>
      <c r="M284" s="361"/>
      <c r="N284" s="48"/>
    </row>
    <row r="285" spans="1:14" ht="34" customHeight="1" x14ac:dyDescent="0.15">
      <c r="A285" s="362"/>
      <c r="B285" s="363"/>
      <c r="C285" s="363"/>
      <c r="D285" s="363"/>
      <c r="E285" s="363"/>
      <c r="F285" s="363"/>
      <c r="G285" s="363"/>
      <c r="H285" s="363"/>
      <c r="I285" s="363"/>
      <c r="J285" s="363"/>
      <c r="K285" s="363"/>
      <c r="L285" s="365"/>
      <c r="M285" s="365"/>
      <c r="N285" s="48"/>
    </row>
    <row r="286" spans="1:14" ht="11" customHeight="1" x14ac:dyDescent="0.15">
      <c r="A286" s="187" t="s">
        <v>86</v>
      </c>
      <c r="B286" s="2" t="s">
        <v>0</v>
      </c>
      <c r="C286" s="49" t="s">
        <v>1</v>
      </c>
      <c r="D286" s="50" t="s">
        <v>2</v>
      </c>
      <c r="E286" s="49" t="s">
        <v>1</v>
      </c>
      <c r="F286" s="50" t="s">
        <v>3</v>
      </c>
      <c r="G286" s="49" t="s">
        <v>1</v>
      </c>
      <c r="H286" s="50" t="s">
        <v>4</v>
      </c>
      <c r="I286" s="49" t="s">
        <v>1</v>
      </c>
      <c r="J286" s="50" t="s">
        <v>5</v>
      </c>
      <c r="K286" s="49" t="s">
        <v>1</v>
      </c>
      <c r="L286" s="84" t="s">
        <v>6</v>
      </c>
      <c r="M286" s="78" t="s">
        <v>7</v>
      </c>
      <c r="N286" s="79" t="s">
        <v>8</v>
      </c>
    </row>
    <row r="287" spans="1:14" ht="11" customHeight="1" x14ac:dyDescent="0.15">
      <c r="A287" s="26" t="s">
        <v>176</v>
      </c>
      <c r="B287" s="61"/>
      <c r="C287" s="64"/>
      <c r="D287" s="63"/>
      <c r="E287" s="64"/>
      <c r="F287" s="63"/>
      <c r="G287" s="64"/>
      <c r="H287" s="63"/>
      <c r="I287" s="64"/>
      <c r="J287" s="63"/>
      <c r="K287" s="64"/>
      <c r="L287" s="66">
        <f>B287+D287+F287+H287+J287</f>
        <v>0</v>
      </c>
      <c r="M287" s="67">
        <f>(B287*C287)+(D287*E287)+(F287*G287)+(H287*I287)+(J287*K287)</f>
        <v>0</v>
      </c>
      <c r="N287" s="65" t="s">
        <v>87</v>
      </c>
    </row>
    <row r="288" spans="1:14" ht="11" customHeight="1" x14ac:dyDescent="0.15">
      <c r="A288" s="26" t="s">
        <v>197</v>
      </c>
      <c r="B288" s="61"/>
      <c r="C288" s="64"/>
      <c r="D288" s="63"/>
      <c r="E288" s="64"/>
      <c r="F288" s="63"/>
      <c r="G288" s="64"/>
      <c r="H288" s="63"/>
      <c r="I288" s="64"/>
      <c r="J288" s="63"/>
      <c r="K288" s="64"/>
      <c r="L288" s="66">
        <f>B288+D288+F288+H288+J288</f>
        <v>0</v>
      </c>
      <c r="M288" s="67">
        <f>(B288*C288)+(D288*E288)+(F288*G288)+(H288*I288)+(J288*K288)</f>
        <v>0</v>
      </c>
      <c r="N288" s="65" t="s">
        <v>87</v>
      </c>
    </row>
    <row r="289" spans="1:14" ht="11" customHeight="1" x14ac:dyDescent="0.15">
      <c r="A289" s="26"/>
      <c r="B289" s="61"/>
      <c r="C289" s="64"/>
      <c r="D289" s="63"/>
      <c r="E289" s="64"/>
      <c r="F289" s="63"/>
      <c r="G289" s="64"/>
      <c r="H289" s="63"/>
      <c r="I289" s="64"/>
      <c r="J289" s="63"/>
      <c r="K289" s="64"/>
      <c r="L289" s="66">
        <f t="shared" ref="L289:L293" si="41">B289+D289+F289+H289+J289</f>
        <v>0</v>
      </c>
      <c r="M289" s="67">
        <f t="shared" ref="M289:M293" si="42">(B289*C289)+(D289*E289)+(F289*G289)+(H289*I289)+(J289*K289)</f>
        <v>0</v>
      </c>
      <c r="N289" s="65"/>
    </row>
    <row r="290" spans="1:14" ht="11" customHeight="1" x14ac:dyDescent="0.15">
      <c r="A290" s="26"/>
      <c r="B290" s="61"/>
      <c r="C290" s="64"/>
      <c r="D290" s="63"/>
      <c r="E290" s="64"/>
      <c r="F290" s="63"/>
      <c r="G290" s="64"/>
      <c r="H290" s="63"/>
      <c r="I290" s="64"/>
      <c r="J290" s="63"/>
      <c r="K290" s="64"/>
      <c r="L290" s="66">
        <f t="shared" si="41"/>
        <v>0</v>
      </c>
      <c r="M290" s="67">
        <f t="shared" si="42"/>
        <v>0</v>
      </c>
      <c r="N290" s="65"/>
    </row>
    <row r="291" spans="1:14" ht="11" customHeight="1" x14ac:dyDescent="0.15">
      <c r="A291" s="26"/>
      <c r="B291" s="61"/>
      <c r="C291" s="64"/>
      <c r="D291" s="63"/>
      <c r="E291" s="64"/>
      <c r="F291" s="63"/>
      <c r="G291" s="64"/>
      <c r="H291" s="63"/>
      <c r="I291" s="64"/>
      <c r="J291" s="63"/>
      <c r="K291" s="64"/>
      <c r="L291" s="66">
        <f t="shared" si="41"/>
        <v>0</v>
      </c>
      <c r="M291" s="67">
        <f t="shared" si="42"/>
        <v>0</v>
      </c>
      <c r="N291" s="65"/>
    </row>
    <row r="292" spans="1:14" ht="11" customHeight="1" x14ac:dyDescent="0.15">
      <c r="A292" s="26"/>
      <c r="B292" s="61"/>
      <c r="C292" s="64"/>
      <c r="D292" s="63"/>
      <c r="E292" s="64"/>
      <c r="F292" s="63"/>
      <c r="G292" s="64"/>
      <c r="H292" s="63"/>
      <c r="I292" s="64"/>
      <c r="J292" s="63"/>
      <c r="K292" s="64"/>
      <c r="L292" s="66">
        <f t="shared" si="41"/>
        <v>0</v>
      </c>
      <c r="M292" s="67">
        <f t="shared" si="42"/>
        <v>0</v>
      </c>
      <c r="N292" s="65"/>
    </row>
    <row r="293" spans="1:14" ht="11" customHeight="1" x14ac:dyDescent="0.15">
      <c r="A293" s="26"/>
      <c r="B293" s="61"/>
      <c r="C293" s="64"/>
      <c r="D293" s="63"/>
      <c r="E293" s="64"/>
      <c r="F293" s="63"/>
      <c r="G293" s="64"/>
      <c r="H293" s="63"/>
      <c r="I293" s="64"/>
      <c r="J293" s="63"/>
      <c r="K293" s="64"/>
      <c r="L293" s="66">
        <f t="shared" si="41"/>
        <v>0</v>
      </c>
      <c r="M293" s="67">
        <f t="shared" si="42"/>
        <v>0</v>
      </c>
      <c r="N293" s="65"/>
    </row>
    <row r="294" spans="1:14" ht="11" customHeight="1" x14ac:dyDescent="0.15">
      <c r="A294" s="7" t="s">
        <v>11</v>
      </c>
      <c r="B294" s="8">
        <f>SUM(B287:B293)</f>
        <v>0</v>
      </c>
      <c r="C294" s="9">
        <f>SUMPRODUCT(B287:B293,C287:C293)</f>
        <v>0</v>
      </c>
      <c r="D294" s="8">
        <f>SUM(D287:D293)</f>
        <v>0</v>
      </c>
      <c r="E294" s="9">
        <f>SUMPRODUCT(D287:D293,E287:E293)</f>
        <v>0</v>
      </c>
      <c r="F294" s="8">
        <f>SUM(F287:F293)</f>
        <v>0</v>
      </c>
      <c r="G294" s="9">
        <f>SUMPRODUCT(F287:F293,G287:G293)</f>
        <v>0</v>
      </c>
      <c r="H294" s="8">
        <f>SUM(H287:H293)</f>
        <v>0</v>
      </c>
      <c r="I294" s="9">
        <f>SUMPRODUCT(H287:H293,I287:I293)</f>
        <v>0</v>
      </c>
      <c r="J294" s="8">
        <f>SUM(J287:J293)</f>
        <v>0</v>
      </c>
      <c r="K294" s="9">
        <f>SUMPRODUCT(J287:J293,K287:K293)</f>
        <v>0</v>
      </c>
      <c r="L294" s="168">
        <f t="shared" ref="L294:M294" si="43">SUM(L287:L293)</f>
        <v>0</v>
      </c>
      <c r="M294" s="169">
        <f t="shared" si="43"/>
        <v>0</v>
      </c>
      <c r="N294" s="46"/>
    </row>
    <row r="295" spans="1:14" ht="11" customHeight="1" x14ac:dyDescent="0.15">
      <c r="A295" s="364" t="s">
        <v>12</v>
      </c>
      <c r="B295" s="361"/>
      <c r="C295" s="361"/>
      <c r="D295" s="361"/>
      <c r="E295" s="361"/>
      <c r="F295" s="361"/>
      <c r="G295" s="361"/>
      <c r="H295" s="361"/>
      <c r="I295" s="361"/>
      <c r="J295" s="361"/>
      <c r="K295" s="361"/>
      <c r="L295" s="361"/>
      <c r="M295" s="361"/>
      <c r="N295" s="48"/>
    </row>
    <row r="296" spans="1:14" ht="32" customHeight="1" x14ac:dyDescent="0.15">
      <c r="A296" s="362"/>
      <c r="B296" s="363"/>
      <c r="C296" s="363"/>
      <c r="D296" s="363"/>
      <c r="E296" s="363"/>
      <c r="F296" s="363"/>
      <c r="G296" s="363"/>
      <c r="H296" s="363"/>
      <c r="I296" s="363"/>
      <c r="J296" s="363"/>
      <c r="K296" s="363"/>
      <c r="L296" s="365"/>
      <c r="M296" s="365"/>
      <c r="N296" s="48"/>
    </row>
    <row r="297" spans="1:14" ht="11" customHeight="1" x14ac:dyDescent="0.15">
      <c r="A297" s="188" t="s">
        <v>88</v>
      </c>
      <c r="B297" s="2" t="s">
        <v>0</v>
      </c>
      <c r="C297" s="49" t="s">
        <v>1</v>
      </c>
      <c r="D297" s="50" t="s">
        <v>2</v>
      </c>
      <c r="E297" s="49" t="s">
        <v>1</v>
      </c>
      <c r="F297" s="50" t="s">
        <v>3</v>
      </c>
      <c r="G297" s="49" t="s">
        <v>1</v>
      </c>
      <c r="H297" s="50" t="s">
        <v>4</v>
      </c>
      <c r="I297" s="49" t="s">
        <v>1</v>
      </c>
      <c r="J297" s="50" t="s">
        <v>5</v>
      </c>
      <c r="K297" s="49" t="s">
        <v>1</v>
      </c>
      <c r="L297" s="73" t="s">
        <v>6</v>
      </c>
      <c r="M297" s="74" t="s">
        <v>7</v>
      </c>
      <c r="N297" s="75" t="s">
        <v>8</v>
      </c>
    </row>
    <row r="298" spans="1:14" ht="11" customHeight="1" x14ac:dyDescent="0.15">
      <c r="A298" s="26" t="s">
        <v>199</v>
      </c>
      <c r="B298" s="61"/>
      <c r="C298" s="64"/>
      <c r="D298" s="61"/>
      <c r="E298" s="64"/>
      <c r="F298" s="61"/>
      <c r="G298" s="64"/>
      <c r="H298" s="61"/>
      <c r="I298" s="64"/>
      <c r="J298" s="61"/>
      <c r="K298" s="64"/>
      <c r="L298" s="66">
        <f t="shared" ref="L298:L305" si="44">B298+D298+F298+H298+J298</f>
        <v>0</v>
      </c>
      <c r="M298" s="67">
        <f t="shared" ref="M298:M305" si="45">(B298*C298)+(D298*E298)+(F298*G298)+(H298*I298)+(J298*K298)</f>
        <v>0</v>
      </c>
      <c r="N298" s="65"/>
    </row>
    <row r="299" spans="1:14" ht="11" customHeight="1" x14ac:dyDescent="0.15">
      <c r="A299" s="26"/>
      <c r="B299" s="61"/>
      <c r="C299" s="64"/>
      <c r="D299" s="61"/>
      <c r="E299" s="64"/>
      <c r="F299" s="61"/>
      <c r="G299" s="64"/>
      <c r="H299" s="61"/>
      <c r="I299" s="64"/>
      <c r="J299" s="61"/>
      <c r="K299" s="64"/>
      <c r="L299" s="66">
        <f t="shared" si="44"/>
        <v>0</v>
      </c>
      <c r="M299" s="67">
        <f t="shared" si="45"/>
        <v>0</v>
      </c>
      <c r="N299" s="85"/>
    </row>
    <row r="300" spans="1:14" ht="11" customHeight="1" x14ac:dyDescent="0.15">
      <c r="A300" s="26"/>
      <c r="B300" s="61"/>
      <c r="C300" s="64"/>
      <c r="D300" s="61"/>
      <c r="E300" s="64"/>
      <c r="F300" s="61"/>
      <c r="G300" s="64"/>
      <c r="H300" s="61"/>
      <c r="I300" s="64"/>
      <c r="J300" s="61"/>
      <c r="K300" s="64"/>
      <c r="L300" s="66">
        <f t="shared" si="44"/>
        <v>0</v>
      </c>
      <c r="M300" s="67">
        <f t="shared" si="45"/>
        <v>0</v>
      </c>
      <c r="N300" s="65"/>
    </row>
    <row r="301" spans="1:14" ht="11" customHeight="1" x14ac:dyDescent="0.15">
      <c r="A301" s="26"/>
      <c r="B301" s="61"/>
      <c r="C301" s="64"/>
      <c r="D301" s="61"/>
      <c r="E301" s="64"/>
      <c r="F301" s="61"/>
      <c r="G301" s="64"/>
      <c r="H301" s="61"/>
      <c r="I301" s="64"/>
      <c r="J301" s="61"/>
      <c r="K301" s="64"/>
      <c r="L301" s="66">
        <f t="shared" si="44"/>
        <v>0</v>
      </c>
      <c r="M301" s="67">
        <f t="shared" si="45"/>
        <v>0</v>
      </c>
      <c r="N301" s="65"/>
    </row>
    <row r="302" spans="1:14" ht="11" customHeight="1" x14ac:dyDescent="0.15">
      <c r="A302" s="26"/>
      <c r="B302" s="61"/>
      <c r="C302" s="64"/>
      <c r="D302" s="61"/>
      <c r="E302" s="64"/>
      <c r="F302" s="61"/>
      <c r="G302" s="64"/>
      <c r="H302" s="61"/>
      <c r="I302" s="64"/>
      <c r="J302" s="61"/>
      <c r="K302" s="64"/>
      <c r="L302" s="66">
        <f t="shared" si="44"/>
        <v>0</v>
      </c>
      <c r="M302" s="67">
        <f t="shared" si="45"/>
        <v>0</v>
      </c>
      <c r="N302" s="65"/>
    </row>
    <row r="303" spans="1:14" ht="11" customHeight="1" x14ac:dyDescent="0.15">
      <c r="A303" s="26"/>
      <c r="B303" s="61"/>
      <c r="C303" s="64"/>
      <c r="D303" s="61"/>
      <c r="E303" s="64"/>
      <c r="F303" s="61"/>
      <c r="G303" s="64"/>
      <c r="H303" s="61"/>
      <c r="I303" s="64"/>
      <c r="J303" s="61"/>
      <c r="K303" s="64"/>
      <c r="L303" s="66">
        <f t="shared" si="44"/>
        <v>0</v>
      </c>
      <c r="M303" s="67">
        <f t="shared" si="45"/>
        <v>0</v>
      </c>
      <c r="N303" s="65"/>
    </row>
    <row r="304" spans="1:14" ht="11" customHeight="1" x14ac:dyDescent="0.15">
      <c r="A304" s="26"/>
      <c r="B304" s="61"/>
      <c r="C304" s="64"/>
      <c r="D304" s="61"/>
      <c r="E304" s="64"/>
      <c r="F304" s="61"/>
      <c r="G304" s="64"/>
      <c r="H304" s="61"/>
      <c r="I304" s="64"/>
      <c r="J304" s="61"/>
      <c r="K304" s="64"/>
      <c r="L304" s="66">
        <f t="shared" si="44"/>
        <v>0</v>
      </c>
      <c r="M304" s="67">
        <f t="shared" si="45"/>
        <v>0</v>
      </c>
      <c r="N304" s="65"/>
    </row>
    <row r="305" spans="1:14" ht="11" customHeight="1" x14ac:dyDescent="0.15">
      <c r="A305" s="26"/>
      <c r="B305" s="61"/>
      <c r="C305" s="64"/>
      <c r="D305" s="61"/>
      <c r="E305" s="64"/>
      <c r="F305" s="61"/>
      <c r="G305" s="64"/>
      <c r="H305" s="61"/>
      <c r="I305" s="64"/>
      <c r="J305" s="61"/>
      <c r="K305" s="64"/>
      <c r="L305" s="66">
        <f t="shared" si="44"/>
        <v>0</v>
      </c>
      <c r="M305" s="67">
        <f t="shared" si="45"/>
        <v>0</v>
      </c>
      <c r="N305" s="65"/>
    </row>
    <row r="306" spans="1:14" ht="11" customHeight="1" x14ac:dyDescent="0.15">
      <c r="A306" s="7" t="s">
        <v>11</v>
      </c>
      <c r="B306" s="8">
        <f>SUM(B298:B305)</f>
        <v>0</v>
      </c>
      <c r="C306" s="20">
        <f>SUMPRODUCT(B298:B305,C298:C305)</f>
        <v>0</v>
      </c>
      <c r="D306" s="8">
        <f>SUM(D298:D305)</f>
        <v>0</v>
      </c>
      <c r="E306" s="20">
        <f>SUMPRODUCT(D298:D305,E298:E305)</f>
        <v>0</v>
      </c>
      <c r="F306" s="8">
        <f>SUM(F298:F305)</f>
        <v>0</v>
      </c>
      <c r="G306" s="20">
        <f>SUMPRODUCT(F298:F305,G298:G305)</f>
        <v>0</v>
      </c>
      <c r="H306" s="8">
        <f>SUM(H298:H305)</f>
        <v>0</v>
      </c>
      <c r="I306" s="20">
        <f>SUMPRODUCT(H298:H305,I298:I305)</f>
        <v>0</v>
      </c>
      <c r="J306" s="8">
        <f>SUM(J298:J305)</f>
        <v>0</v>
      </c>
      <c r="K306" s="20">
        <f>SUMPRODUCT(J298:J305,K298:K305)</f>
        <v>0</v>
      </c>
      <c r="L306" s="157">
        <f t="shared" ref="L306:M306" si="46">SUM(L298:L305)</f>
        <v>0</v>
      </c>
      <c r="M306" s="158">
        <f t="shared" si="46"/>
        <v>0</v>
      </c>
      <c r="N306" s="46"/>
    </row>
    <row r="307" spans="1:14" ht="11" customHeight="1" x14ac:dyDescent="0.15">
      <c r="A307" s="364" t="s">
        <v>12</v>
      </c>
      <c r="B307" s="361"/>
      <c r="C307" s="361"/>
      <c r="D307" s="361"/>
      <c r="E307" s="361"/>
      <c r="F307" s="361"/>
      <c r="G307" s="361"/>
      <c r="H307" s="361"/>
      <c r="I307" s="361"/>
      <c r="J307" s="361"/>
      <c r="K307" s="361"/>
      <c r="L307" s="361"/>
      <c r="M307" s="361"/>
      <c r="N307" s="48"/>
    </row>
    <row r="308" spans="1:14" ht="32" customHeight="1" x14ac:dyDescent="0.15">
      <c r="A308" s="362"/>
      <c r="B308" s="363"/>
      <c r="C308" s="363"/>
      <c r="D308" s="363"/>
      <c r="E308" s="363"/>
      <c r="F308" s="363"/>
      <c r="G308" s="363"/>
      <c r="H308" s="363"/>
      <c r="I308" s="363"/>
      <c r="J308" s="363"/>
      <c r="K308" s="363"/>
      <c r="L308" s="363"/>
      <c r="M308" s="363"/>
      <c r="N308" s="47"/>
    </row>
    <row r="309" spans="1:14" ht="11" customHeight="1" x14ac:dyDescent="0.15">
      <c r="A309" s="189" t="s">
        <v>208</v>
      </c>
      <c r="B309" s="2" t="s">
        <v>0</v>
      </c>
      <c r="C309" s="49" t="s">
        <v>1</v>
      </c>
      <c r="D309" s="50" t="s">
        <v>2</v>
      </c>
      <c r="E309" s="49" t="s">
        <v>1</v>
      </c>
      <c r="F309" s="50" t="s">
        <v>3</v>
      </c>
      <c r="G309" s="49" t="s">
        <v>1</v>
      </c>
      <c r="H309" s="50" t="s">
        <v>4</v>
      </c>
      <c r="I309" s="49" t="s">
        <v>1</v>
      </c>
      <c r="J309" s="50" t="s">
        <v>5</v>
      </c>
      <c r="K309" s="49" t="s">
        <v>1</v>
      </c>
      <c r="L309" s="73" t="s">
        <v>6</v>
      </c>
      <c r="M309" s="74" t="s">
        <v>7</v>
      </c>
      <c r="N309" s="75" t="s">
        <v>8</v>
      </c>
    </row>
    <row r="310" spans="1:14" ht="11" customHeight="1" x14ac:dyDescent="0.15">
      <c r="A310" s="21"/>
      <c r="B310" s="61"/>
      <c r="C310" s="64"/>
      <c r="D310" s="61"/>
      <c r="E310" s="64"/>
      <c r="F310" s="61"/>
      <c r="G310" s="64"/>
      <c r="H310" s="61"/>
      <c r="I310" s="64"/>
      <c r="J310" s="61"/>
      <c r="K310" s="64"/>
      <c r="L310" s="66">
        <f t="shared" ref="L310:L318" si="47">B310+D310+F310+H310+J310</f>
        <v>0</v>
      </c>
      <c r="M310" s="67">
        <f t="shared" ref="M310:M318" si="48">(B310*C310)+(D310*E310)+(F310*G310)+(H310*I310)+(J310*K310)</f>
        <v>0</v>
      </c>
      <c r="N310" s="65"/>
    </row>
    <row r="311" spans="1:14" ht="11" customHeight="1" x14ac:dyDescent="0.15">
      <c r="A311" s="21"/>
      <c r="B311" s="61"/>
      <c r="C311" s="64"/>
      <c r="D311" s="61"/>
      <c r="E311" s="64"/>
      <c r="F311" s="61"/>
      <c r="G311" s="64"/>
      <c r="H311" s="61"/>
      <c r="I311" s="64"/>
      <c r="J311" s="61"/>
      <c r="K311" s="64"/>
      <c r="L311" s="66">
        <f t="shared" si="47"/>
        <v>0</v>
      </c>
      <c r="M311" s="67">
        <f t="shared" si="48"/>
        <v>0</v>
      </c>
      <c r="N311" s="65"/>
    </row>
    <row r="312" spans="1:14" ht="11" customHeight="1" x14ac:dyDescent="0.15">
      <c r="A312" s="21"/>
      <c r="B312" s="61"/>
      <c r="C312" s="64"/>
      <c r="D312" s="61"/>
      <c r="E312" s="64"/>
      <c r="F312" s="61"/>
      <c r="G312" s="64"/>
      <c r="H312" s="61"/>
      <c r="I312" s="64"/>
      <c r="J312" s="61"/>
      <c r="K312" s="64"/>
      <c r="L312" s="66">
        <f t="shared" si="47"/>
        <v>0</v>
      </c>
      <c r="M312" s="67">
        <f t="shared" si="48"/>
        <v>0</v>
      </c>
      <c r="N312" s="65"/>
    </row>
    <row r="313" spans="1:14" ht="11" customHeight="1" x14ac:dyDescent="0.15">
      <c r="A313" s="21"/>
      <c r="B313" s="61"/>
      <c r="C313" s="64"/>
      <c r="D313" s="61"/>
      <c r="E313" s="64"/>
      <c r="F313" s="61"/>
      <c r="G313" s="64"/>
      <c r="H313" s="61"/>
      <c r="I313" s="64"/>
      <c r="J313" s="61"/>
      <c r="K313" s="64"/>
      <c r="L313" s="66">
        <f t="shared" si="47"/>
        <v>0</v>
      </c>
      <c r="M313" s="67">
        <f t="shared" si="48"/>
        <v>0</v>
      </c>
      <c r="N313" s="65"/>
    </row>
    <row r="314" spans="1:14" ht="11" customHeight="1" x14ac:dyDescent="0.15">
      <c r="A314" s="21"/>
      <c r="B314" s="61"/>
      <c r="C314" s="64"/>
      <c r="D314" s="61"/>
      <c r="E314" s="64"/>
      <c r="F314" s="61"/>
      <c r="G314" s="64"/>
      <c r="H314" s="61"/>
      <c r="I314" s="64"/>
      <c r="J314" s="61"/>
      <c r="K314" s="64"/>
      <c r="L314" s="66">
        <f t="shared" si="47"/>
        <v>0</v>
      </c>
      <c r="M314" s="67">
        <f t="shared" si="48"/>
        <v>0</v>
      </c>
      <c r="N314" s="65"/>
    </row>
    <row r="315" spans="1:14" ht="11" customHeight="1" x14ac:dyDescent="0.15">
      <c r="A315" s="21"/>
      <c r="B315" s="61"/>
      <c r="C315" s="64"/>
      <c r="D315" s="61"/>
      <c r="E315" s="64"/>
      <c r="F315" s="61"/>
      <c r="G315" s="64"/>
      <c r="H315" s="61"/>
      <c r="I315" s="64"/>
      <c r="J315" s="61"/>
      <c r="K315" s="64"/>
      <c r="L315" s="66">
        <f t="shared" si="47"/>
        <v>0</v>
      </c>
      <c r="M315" s="67">
        <f t="shared" si="48"/>
        <v>0</v>
      </c>
      <c r="N315" s="65"/>
    </row>
    <row r="316" spans="1:14" ht="11" customHeight="1" x14ac:dyDescent="0.15">
      <c r="A316" s="21"/>
      <c r="B316" s="61"/>
      <c r="C316" s="64"/>
      <c r="D316" s="61"/>
      <c r="E316" s="64"/>
      <c r="F316" s="61"/>
      <c r="G316" s="64"/>
      <c r="H316" s="61"/>
      <c r="I316" s="64"/>
      <c r="J316" s="61"/>
      <c r="K316" s="64"/>
      <c r="L316" s="66">
        <f t="shared" si="47"/>
        <v>0</v>
      </c>
      <c r="M316" s="67">
        <f t="shared" si="48"/>
        <v>0</v>
      </c>
      <c r="N316" s="65"/>
    </row>
    <row r="317" spans="1:14" ht="11" customHeight="1" x14ac:dyDescent="0.15">
      <c r="A317" s="21"/>
      <c r="B317" s="61"/>
      <c r="C317" s="64"/>
      <c r="D317" s="61"/>
      <c r="E317" s="64"/>
      <c r="F317" s="61"/>
      <c r="G317" s="64"/>
      <c r="H317" s="61"/>
      <c r="I317" s="64"/>
      <c r="J317" s="61"/>
      <c r="K317" s="64"/>
      <c r="L317" s="66">
        <f t="shared" si="47"/>
        <v>0</v>
      </c>
      <c r="M317" s="67">
        <f t="shared" si="48"/>
        <v>0</v>
      </c>
      <c r="N317" s="65"/>
    </row>
    <row r="318" spans="1:14" ht="11" customHeight="1" x14ac:dyDescent="0.15">
      <c r="A318" s="26"/>
      <c r="B318" s="61"/>
      <c r="C318" s="64"/>
      <c r="D318" s="61"/>
      <c r="E318" s="64"/>
      <c r="F318" s="61"/>
      <c r="G318" s="64"/>
      <c r="H318" s="61"/>
      <c r="I318" s="64"/>
      <c r="J318" s="61"/>
      <c r="K318" s="64"/>
      <c r="L318" s="66">
        <f t="shared" si="47"/>
        <v>0</v>
      </c>
      <c r="M318" s="67">
        <f t="shared" si="48"/>
        <v>0</v>
      </c>
      <c r="N318" s="65"/>
    </row>
    <row r="319" spans="1:14" ht="11" customHeight="1" x14ac:dyDescent="0.15">
      <c r="A319" s="7" t="s">
        <v>11</v>
      </c>
      <c r="B319" s="8">
        <f>SUM(B310:B318)</f>
        <v>0</v>
      </c>
      <c r="C319" s="20">
        <f>SUMPRODUCT(B310:B318,C310:C318)</f>
        <v>0</v>
      </c>
      <c r="D319" s="8">
        <f>SUM(D310:D318)</f>
        <v>0</v>
      </c>
      <c r="E319" s="20">
        <f>SUMPRODUCT(D310:D318,E310:E318)</f>
        <v>0</v>
      </c>
      <c r="F319" s="8">
        <f>SUM(F310:F318)</f>
        <v>0</v>
      </c>
      <c r="G319" s="20">
        <f>SUMPRODUCT(F310:F318,G310:G318)</f>
        <v>0</v>
      </c>
      <c r="H319" s="8">
        <f>SUM(H310:H318)</f>
        <v>0</v>
      </c>
      <c r="I319" s="20">
        <f>SUMPRODUCT(H310:H318,I310:I318)</f>
        <v>0</v>
      </c>
      <c r="J319" s="8">
        <f>SUM(J310:J318)</f>
        <v>0</v>
      </c>
      <c r="K319" s="20">
        <f>SUMPRODUCT(J310:J318,K310:K318)</f>
        <v>0</v>
      </c>
      <c r="L319" s="175">
        <f t="shared" ref="L319:M319" si="49">SUM(L310:L318)</f>
        <v>0</v>
      </c>
      <c r="M319" s="176">
        <f t="shared" si="49"/>
        <v>0</v>
      </c>
      <c r="N319" s="48"/>
    </row>
    <row r="320" spans="1:14" ht="11" customHeight="1" x14ac:dyDescent="0.15">
      <c r="A320" s="360" t="s">
        <v>209</v>
      </c>
      <c r="B320" s="361"/>
      <c r="C320" s="361"/>
      <c r="D320" s="361"/>
      <c r="E320" s="361"/>
      <c r="F320" s="361"/>
      <c r="G320" s="361"/>
      <c r="H320" s="361"/>
      <c r="I320" s="361"/>
      <c r="J320" s="361"/>
      <c r="K320" s="361"/>
      <c r="L320" s="361"/>
      <c r="M320" s="361"/>
      <c r="N320" s="48"/>
    </row>
    <row r="321" spans="1:14" ht="21" customHeight="1" x14ac:dyDescent="0.15">
      <c r="A321" s="362"/>
      <c r="B321" s="363"/>
      <c r="C321" s="363"/>
      <c r="D321" s="363"/>
      <c r="E321" s="363"/>
      <c r="F321" s="363"/>
      <c r="G321" s="363"/>
      <c r="H321" s="363"/>
      <c r="I321" s="363"/>
      <c r="J321" s="363"/>
      <c r="K321" s="363"/>
      <c r="L321" s="363"/>
      <c r="M321" s="363"/>
      <c r="N321" s="48"/>
    </row>
    <row r="322" spans="1:14" ht="11" customHeight="1" x14ac:dyDescent="0.15">
      <c r="A322" s="22" t="s">
        <v>89</v>
      </c>
      <c r="B322" s="10">
        <f t="shared" ref="B322:M322" si="50">SUM(B15+B28+B42+B58+B70+B88+B97+B112+B131+B147+B173+B192+B231+B252+B267+B283+B294+B306+B319)</f>
        <v>0</v>
      </c>
      <c r="C322" s="101">
        <f t="shared" si="50"/>
        <v>0</v>
      </c>
      <c r="D322" s="10">
        <f t="shared" si="50"/>
        <v>0</v>
      </c>
      <c r="E322" s="101">
        <f t="shared" si="50"/>
        <v>0</v>
      </c>
      <c r="F322" s="10">
        <f t="shared" si="50"/>
        <v>0</v>
      </c>
      <c r="G322" s="101">
        <f t="shared" si="50"/>
        <v>0</v>
      </c>
      <c r="H322" s="10">
        <f t="shared" si="50"/>
        <v>0</v>
      </c>
      <c r="I322" s="101">
        <f t="shared" si="50"/>
        <v>0</v>
      </c>
      <c r="J322" s="10">
        <f t="shared" si="50"/>
        <v>0</v>
      </c>
      <c r="K322" s="101">
        <f t="shared" si="50"/>
        <v>0</v>
      </c>
      <c r="L322" s="10">
        <f t="shared" si="50"/>
        <v>0</v>
      </c>
      <c r="M322" s="101">
        <f t="shared" si="50"/>
        <v>0</v>
      </c>
      <c r="N322" s="48"/>
    </row>
    <row r="323" spans="1:14" ht="11" customHeight="1" x14ac:dyDescent="0.15">
      <c r="A323" s="54"/>
      <c r="B323" s="56"/>
      <c r="C323" s="57"/>
      <c r="D323" s="56"/>
      <c r="E323" s="57"/>
      <c r="F323" s="56"/>
      <c r="G323" s="57"/>
      <c r="H323" s="56"/>
      <c r="I323" s="57"/>
      <c r="J323" s="56"/>
      <c r="K323" s="57"/>
      <c r="L323" s="56"/>
      <c r="M323" s="57"/>
      <c r="N323" s="48"/>
    </row>
    <row r="324" spans="1:14" ht="11" customHeight="1" x14ac:dyDescent="0.15">
      <c r="A324" s="55" t="s">
        <v>90</v>
      </c>
      <c r="B324" s="151"/>
      <c r="C324" s="152"/>
      <c r="D324" s="58"/>
      <c r="E324" s="59"/>
      <c r="F324" s="58"/>
      <c r="G324" s="59"/>
      <c r="H324" s="58"/>
      <c r="I324" s="59"/>
      <c r="J324" s="58"/>
      <c r="K324" s="59"/>
      <c r="L324" s="58"/>
      <c r="M324" s="59"/>
      <c r="N324" s="48"/>
    </row>
    <row r="325" spans="1:14" ht="11" customHeight="1" x14ac:dyDescent="0.15">
      <c r="A325" s="23" t="s">
        <v>87</v>
      </c>
      <c r="B325" s="358">
        <f>SUMIF(N:N,"andy oxy",M:M)</f>
        <v>0</v>
      </c>
      <c r="C325" s="359"/>
      <c r="D325" s="60"/>
      <c r="E325" s="59"/>
      <c r="F325" s="58"/>
      <c r="G325" s="59"/>
      <c r="H325" s="58"/>
      <c r="I325" s="59"/>
      <c r="J325" s="58"/>
      <c r="K325" s="59"/>
      <c r="L325" s="58"/>
      <c r="M325" s="59"/>
      <c r="N325" s="48"/>
    </row>
    <row r="326" spans="1:14" ht="11" customHeight="1" x14ac:dyDescent="0.15">
      <c r="A326" s="23" t="s">
        <v>26</v>
      </c>
      <c r="B326" s="358">
        <f>SUMIF(N:N,"blue ridge pharmacy",M:M)</f>
        <v>0</v>
      </c>
      <c r="C326" s="359"/>
      <c r="D326" s="60"/>
      <c r="E326" s="59"/>
      <c r="F326" s="58"/>
      <c r="G326" s="59"/>
      <c r="H326" s="58"/>
      <c r="I326" s="59"/>
      <c r="J326" s="58"/>
      <c r="K326" s="59"/>
      <c r="L326" s="58"/>
      <c r="M326" s="59"/>
      <c r="N326" s="48"/>
    </row>
    <row r="327" spans="1:14" ht="11" customHeight="1" x14ac:dyDescent="0.15">
      <c r="A327" s="23" t="s">
        <v>73</v>
      </c>
      <c r="B327" s="358">
        <f>SUMIF(N:N,"butler schein",M:M)</f>
        <v>0</v>
      </c>
      <c r="C327" s="359"/>
      <c r="D327" s="60"/>
      <c r="E327" s="59"/>
      <c r="F327" s="58"/>
      <c r="G327" s="59"/>
      <c r="H327" s="58"/>
      <c r="I327" s="59"/>
      <c r="J327" s="58"/>
      <c r="K327" s="59"/>
      <c r="L327" s="58"/>
      <c r="M327" s="59"/>
      <c r="N327" s="48"/>
    </row>
    <row r="328" spans="1:14" ht="11" customHeight="1" x14ac:dyDescent="0.15">
      <c r="A328" s="23" t="s">
        <v>28</v>
      </c>
      <c r="B328" s="358">
        <f>SUMIF(N:N,"hsb",M:M)</f>
        <v>0</v>
      </c>
      <c r="C328" s="359"/>
      <c r="D328" s="60"/>
      <c r="E328" s="59"/>
      <c r="F328" s="58"/>
      <c r="G328" s="59"/>
      <c r="H328" s="58"/>
      <c r="I328" s="59"/>
      <c r="J328" s="58"/>
      <c r="K328" s="59"/>
      <c r="L328" s="58"/>
      <c r="M328" s="59"/>
      <c r="N328" s="48"/>
    </row>
    <row r="329" spans="1:14" ht="11" customHeight="1" x14ac:dyDescent="0.15">
      <c r="A329" s="23" t="s">
        <v>66</v>
      </c>
      <c r="B329" s="358">
        <f>SUMIF(N:N,"ims",M:M)</f>
        <v>0</v>
      </c>
      <c r="C329" s="359"/>
      <c r="D329" s="60"/>
      <c r="E329" s="59"/>
      <c r="F329" s="58"/>
      <c r="G329" s="59"/>
      <c r="H329" s="58"/>
      <c r="I329" s="59"/>
      <c r="J329" s="58"/>
      <c r="K329" s="59"/>
      <c r="L329" s="58"/>
      <c r="M329" s="59"/>
      <c r="N329" s="48"/>
    </row>
    <row r="330" spans="1:14" ht="11" customHeight="1" x14ac:dyDescent="0.15">
      <c r="A330" s="23" t="s">
        <v>65</v>
      </c>
      <c r="B330" s="358">
        <f>SUMIF(N:N,"med vetr",M:M)</f>
        <v>0</v>
      </c>
      <c r="C330" s="359"/>
      <c r="D330" s="60"/>
      <c r="E330" s="59"/>
      <c r="F330" s="58"/>
      <c r="G330" s="59"/>
      <c r="H330" s="58"/>
      <c r="I330" s="59"/>
      <c r="J330" s="58"/>
      <c r="K330" s="59"/>
      <c r="L330" s="58"/>
      <c r="M330" s="59"/>
      <c r="N330" s="48"/>
    </row>
    <row r="331" spans="1:14" ht="11" customHeight="1" x14ac:dyDescent="0.15">
      <c r="A331" s="23" t="s">
        <v>10</v>
      </c>
      <c r="B331" s="358">
        <f>SUMIF(N:N,"mwi",M:M)</f>
        <v>0</v>
      </c>
      <c r="C331" s="359"/>
      <c r="D331" s="60"/>
      <c r="E331" s="59"/>
      <c r="F331" s="58"/>
      <c r="G331" s="59"/>
      <c r="H331" s="58"/>
      <c r="I331" s="59"/>
      <c r="J331" s="58"/>
      <c r="K331" s="59"/>
      <c r="L331" s="58"/>
      <c r="M331" s="59"/>
      <c r="N331" s="48"/>
    </row>
    <row r="332" spans="1:14" ht="11" customHeight="1" x14ac:dyDescent="0.15">
      <c r="A332" s="102" t="s">
        <v>203</v>
      </c>
      <c r="B332" s="358">
        <f>SUMIF(N:N,"Outside Medical",M:M)</f>
        <v>0</v>
      </c>
      <c r="C332" s="359"/>
    </row>
  </sheetData>
  <mergeCells count="26">
    <mergeCell ref="B331:C331"/>
    <mergeCell ref="B332:C332"/>
    <mergeCell ref="B325:C325"/>
    <mergeCell ref="B326:C326"/>
    <mergeCell ref="B327:C327"/>
    <mergeCell ref="B328:C328"/>
    <mergeCell ref="B329:C329"/>
    <mergeCell ref="B330:C330"/>
    <mergeCell ref="A320:M321"/>
    <mergeCell ref="A114:M115"/>
    <mergeCell ref="A132:M133"/>
    <mergeCell ref="A148:M149"/>
    <mergeCell ref="A174:M175"/>
    <mergeCell ref="A193:M194"/>
    <mergeCell ref="A232:M233"/>
    <mergeCell ref="A253:M254"/>
    <mergeCell ref="A268:M269"/>
    <mergeCell ref="A284:M285"/>
    <mergeCell ref="A295:M296"/>
    <mergeCell ref="A307:M308"/>
    <mergeCell ref="A89:M89"/>
    <mergeCell ref="A16:M17"/>
    <mergeCell ref="A29:M30"/>
    <mergeCell ref="A43:M44"/>
    <mergeCell ref="A59:M59"/>
    <mergeCell ref="A71:M71"/>
  </mergeCells>
  <pageMargins left="0.75" right="0.75" top="1" bottom="1" header="0.5" footer="0.5"/>
  <pageSetup scale="64" fitToHeight="4" orientation="portrait" horizontalDpi="4294967292" verticalDpi="4294967292"/>
  <headerFooter>
    <oddHeader>&amp;L&amp;K000000&amp;G&amp;R&amp;"Helvetica Neue,Regular"&amp;12&amp;K000000Inventory Spreadsheet</oddHeader>
    <oddFooter xml:space="preserve">&amp;C&amp;"Helvetica Neue,Regular"&amp;8&amp;K000000Updated: 1/28/19
</oddFoot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497F1-80EF-8340-B74B-EA31BFDED2E6}">
  <sheetPr>
    <pageSetUpPr fitToPage="1"/>
  </sheetPr>
  <dimension ref="A1:N332"/>
  <sheetViews>
    <sheetView view="pageLayout" zoomScale="131" zoomScaleNormal="125" zoomScalePageLayoutView="131" workbookViewId="0">
      <selection activeCell="M92" sqref="M92:M95"/>
    </sheetView>
  </sheetViews>
  <sheetFormatPr baseColWidth="10" defaultColWidth="14.5" defaultRowHeight="11" customHeight="1" x14ac:dyDescent="0.15"/>
  <cols>
    <col min="1" max="1" width="29" style="24" bestFit="1" customWidth="1"/>
    <col min="2" max="2" width="6" style="24" customWidth="1"/>
    <col min="3" max="3" width="8.1640625" style="24" customWidth="1"/>
    <col min="4" max="4" width="6" style="24" customWidth="1"/>
    <col min="5" max="5" width="8.6640625" style="24" customWidth="1"/>
    <col min="6" max="6" width="6" style="24" customWidth="1"/>
    <col min="7" max="7" width="8.33203125" style="24" customWidth="1"/>
    <col min="8" max="8" width="6" style="24" customWidth="1"/>
    <col min="9" max="9" width="8.6640625" style="24" customWidth="1"/>
    <col min="10" max="10" width="6" style="24" customWidth="1"/>
    <col min="11" max="12" width="8" style="24" customWidth="1"/>
    <col min="13" max="13" width="9" style="24" customWidth="1"/>
    <col min="14" max="14" width="11.83203125" style="24" customWidth="1"/>
    <col min="15" max="16384" width="14.5" style="24"/>
  </cols>
  <sheetData>
    <row r="1" spans="1:14" ht="11" customHeight="1" x14ac:dyDescent="0.15">
      <c r="A1" s="179" t="s">
        <v>9</v>
      </c>
      <c r="B1" s="2" t="s">
        <v>0</v>
      </c>
      <c r="C1" s="49" t="s">
        <v>1</v>
      </c>
      <c r="D1" s="50" t="s">
        <v>2</v>
      </c>
      <c r="E1" s="49" t="s">
        <v>1</v>
      </c>
      <c r="F1" s="50" t="s">
        <v>3</v>
      </c>
      <c r="G1" s="49" t="s">
        <v>1</v>
      </c>
      <c r="H1" s="50" t="s">
        <v>4</v>
      </c>
      <c r="I1" s="49" t="s">
        <v>1</v>
      </c>
      <c r="J1" s="50" t="s">
        <v>5</v>
      </c>
      <c r="K1" s="49" t="s">
        <v>1</v>
      </c>
      <c r="L1" s="73" t="s">
        <v>6</v>
      </c>
      <c r="M1" s="74" t="s">
        <v>7</v>
      </c>
      <c r="N1" s="75" t="s">
        <v>8</v>
      </c>
    </row>
    <row r="2" spans="1:14" ht="11" customHeight="1" x14ac:dyDescent="0.15">
      <c r="A2" s="6" t="s">
        <v>109</v>
      </c>
      <c r="B2" s="61"/>
      <c r="C2" s="62"/>
      <c r="D2" s="63"/>
      <c r="E2" s="62"/>
      <c r="F2" s="63"/>
      <c r="G2" s="62"/>
      <c r="H2" s="63"/>
      <c r="I2" s="62"/>
      <c r="J2" s="63"/>
      <c r="K2" s="62"/>
      <c r="L2" s="66">
        <f t="shared" ref="L2:L14" si="0">B2+D2+F2+H2+J2</f>
        <v>0</v>
      </c>
      <c r="M2" s="67">
        <f t="shared" ref="M2:M14" si="1">(B2*C2)+(D2*E2)+(F2*G2)+(H2*I2)+(J2*K2)</f>
        <v>0</v>
      </c>
      <c r="N2" s="65" t="s">
        <v>10</v>
      </c>
    </row>
    <row r="3" spans="1:14" ht="11" customHeight="1" x14ac:dyDescent="0.15">
      <c r="A3" s="6" t="s">
        <v>189</v>
      </c>
      <c r="B3" s="61"/>
      <c r="C3" s="62"/>
      <c r="D3" s="63"/>
      <c r="E3" s="62"/>
      <c r="F3" s="63"/>
      <c r="G3" s="62"/>
      <c r="H3" s="63"/>
      <c r="I3" s="62"/>
      <c r="J3" s="63"/>
      <c r="K3" s="62"/>
      <c r="L3" s="66">
        <f t="shared" si="0"/>
        <v>0</v>
      </c>
      <c r="M3" s="67">
        <f t="shared" si="1"/>
        <v>0</v>
      </c>
      <c r="N3" s="65" t="s">
        <v>10</v>
      </c>
    </row>
    <row r="4" spans="1:14" ht="11" customHeight="1" x14ac:dyDescent="0.15">
      <c r="A4" s="26" t="s">
        <v>187</v>
      </c>
      <c r="B4" s="61"/>
      <c r="C4" s="62"/>
      <c r="D4" s="63"/>
      <c r="E4" s="62"/>
      <c r="F4" s="63"/>
      <c r="G4" s="62"/>
      <c r="H4" s="63"/>
      <c r="I4" s="62"/>
      <c r="J4" s="63"/>
      <c r="K4" s="62"/>
      <c r="L4" s="66">
        <f t="shared" si="0"/>
        <v>0</v>
      </c>
      <c r="M4" s="67">
        <f t="shared" si="1"/>
        <v>0</v>
      </c>
      <c r="N4" s="65" t="s">
        <v>10</v>
      </c>
    </row>
    <row r="5" spans="1:14" ht="11" customHeight="1" x14ac:dyDescent="0.15">
      <c r="A5" s="26" t="s">
        <v>188</v>
      </c>
      <c r="B5" s="61"/>
      <c r="C5" s="62"/>
      <c r="D5" s="63"/>
      <c r="E5" s="62"/>
      <c r="F5" s="63"/>
      <c r="G5" s="62"/>
      <c r="H5" s="63"/>
      <c r="I5" s="62"/>
      <c r="J5" s="63"/>
      <c r="K5" s="62"/>
      <c r="L5" s="66">
        <f t="shared" si="0"/>
        <v>0</v>
      </c>
      <c r="M5" s="67">
        <f t="shared" si="1"/>
        <v>0</v>
      </c>
      <c r="N5" s="65" t="s">
        <v>10</v>
      </c>
    </row>
    <row r="6" spans="1:14" ht="11" customHeight="1" x14ac:dyDescent="0.15">
      <c r="A6" s="26" t="s">
        <v>110</v>
      </c>
      <c r="B6" s="61"/>
      <c r="C6" s="62"/>
      <c r="D6" s="63"/>
      <c r="E6" s="62"/>
      <c r="F6" s="63"/>
      <c r="G6" s="62"/>
      <c r="H6" s="63"/>
      <c r="I6" s="62"/>
      <c r="J6" s="63"/>
      <c r="K6" s="62"/>
      <c r="L6" s="66">
        <f t="shared" si="0"/>
        <v>0</v>
      </c>
      <c r="M6" s="67">
        <f t="shared" si="1"/>
        <v>0</v>
      </c>
      <c r="N6" s="65" t="s">
        <v>10</v>
      </c>
    </row>
    <row r="7" spans="1:14" ht="11" customHeight="1" x14ac:dyDescent="0.15">
      <c r="A7" s="6" t="s">
        <v>111</v>
      </c>
      <c r="B7" s="61"/>
      <c r="C7" s="62"/>
      <c r="D7" s="63"/>
      <c r="E7" s="62"/>
      <c r="F7" s="63"/>
      <c r="G7" s="62"/>
      <c r="H7" s="63"/>
      <c r="I7" s="62"/>
      <c r="J7" s="63"/>
      <c r="K7" s="62"/>
      <c r="L7" s="66">
        <f t="shared" si="0"/>
        <v>0</v>
      </c>
      <c r="M7" s="67">
        <f t="shared" si="1"/>
        <v>0</v>
      </c>
      <c r="N7" s="65" t="s">
        <v>10</v>
      </c>
    </row>
    <row r="8" spans="1:14" ht="11" customHeight="1" x14ac:dyDescent="0.15">
      <c r="A8" s="6" t="s">
        <v>112</v>
      </c>
      <c r="B8" s="61"/>
      <c r="C8" s="62"/>
      <c r="D8" s="63"/>
      <c r="E8" s="62"/>
      <c r="F8" s="63"/>
      <c r="G8" s="62"/>
      <c r="H8" s="63"/>
      <c r="I8" s="62"/>
      <c r="J8" s="63"/>
      <c r="K8" s="62"/>
      <c r="L8" s="66">
        <f t="shared" si="0"/>
        <v>0</v>
      </c>
      <c r="M8" s="67">
        <f t="shared" si="1"/>
        <v>0</v>
      </c>
      <c r="N8" s="65" t="s">
        <v>10</v>
      </c>
    </row>
    <row r="9" spans="1:14" ht="11" customHeight="1" x14ac:dyDescent="0.15">
      <c r="A9" s="6" t="s">
        <v>113</v>
      </c>
      <c r="B9" s="61"/>
      <c r="C9" s="62"/>
      <c r="D9" s="63"/>
      <c r="E9" s="62"/>
      <c r="F9" s="63"/>
      <c r="G9" s="62"/>
      <c r="H9" s="63"/>
      <c r="I9" s="62"/>
      <c r="J9" s="63"/>
      <c r="K9" s="62"/>
      <c r="L9" s="66">
        <f t="shared" si="0"/>
        <v>0</v>
      </c>
      <c r="M9" s="67">
        <f t="shared" si="1"/>
        <v>0</v>
      </c>
      <c r="N9" s="65" t="s">
        <v>10</v>
      </c>
    </row>
    <row r="10" spans="1:14" ht="11" customHeight="1" x14ac:dyDescent="0.15">
      <c r="A10" s="6"/>
      <c r="B10" s="61"/>
      <c r="C10" s="62"/>
      <c r="D10" s="63"/>
      <c r="E10" s="62"/>
      <c r="F10" s="63"/>
      <c r="G10" s="62"/>
      <c r="H10" s="63"/>
      <c r="I10" s="62"/>
      <c r="J10" s="63"/>
      <c r="K10" s="62"/>
      <c r="L10" s="66">
        <f t="shared" si="0"/>
        <v>0</v>
      </c>
      <c r="M10" s="67">
        <f t="shared" si="1"/>
        <v>0</v>
      </c>
      <c r="N10" s="65"/>
    </row>
    <row r="11" spans="1:14" ht="11" customHeight="1" x14ac:dyDescent="0.15">
      <c r="A11" s="6"/>
      <c r="B11" s="61"/>
      <c r="C11" s="62"/>
      <c r="D11" s="63"/>
      <c r="E11" s="62"/>
      <c r="F11" s="63"/>
      <c r="G11" s="62"/>
      <c r="H11" s="63"/>
      <c r="I11" s="62"/>
      <c r="J11" s="63"/>
      <c r="K11" s="62"/>
      <c r="L11" s="66">
        <f t="shared" si="0"/>
        <v>0</v>
      </c>
      <c r="M11" s="67">
        <f t="shared" si="1"/>
        <v>0</v>
      </c>
      <c r="N11" s="65"/>
    </row>
    <row r="12" spans="1:14" ht="11" customHeight="1" x14ac:dyDescent="0.15">
      <c r="A12" s="6"/>
      <c r="B12" s="61"/>
      <c r="C12" s="62"/>
      <c r="D12" s="63"/>
      <c r="E12" s="62"/>
      <c r="F12" s="63"/>
      <c r="G12" s="62"/>
      <c r="H12" s="63"/>
      <c r="I12" s="62"/>
      <c r="J12" s="63"/>
      <c r="K12" s="62"/>
      <c r="L12" s="66">
        <f t="shared" si="0"/>
        <v>0</v>
      </c>
      <c r="M12" s="67">
        <f t="shared" si="1"/>
        <v>0</v>
      </c>
      <c r="N12" s="65"/>
    </row>
    <row r="13" spans="1:14" ht="11" customHeight="1" x14ac:dyDescent="0.15">
      <c r="A13" s="6"/>
      <c r="B13" s="61"/>
      <c r="C13" s="62"/>
      <c r="D13" s="63"/>
      <c r="E13" s="62"/>
      <c r="F13" s="63"/>
      <c r="G13" s="62"/>
      <c r="H13" s="63"/>
      <c r="I13" s="62"/>
      <c r="J13" s="63"/>
      <c r="K13" s="62"/>
      <c r="L13" s="66">
        <f t="shared" si="0"/>
        <v>0</v>
      </c>
      <c r="M13" s="67">
        <f t="shared" si="1"/>
        <v>0</v>
      </c>
      <c r="N13" s="65"/>
    </row>
    <row r="14" spans="1:14" ht="11" customHeight="1" x14ac:dyDescent="0.15">
      <c r="A14" s="6"/>
      <c r="B14" s="61"/>
      <c r="C14" s="62"/>
      <c r="D14" s="63"/>
      <c r="E14" s="62"/>
      <c r="F14" s="63"/>
      <c r="G14" s="62"/>
      <c r="H14" s="63"/>
      <c r="I14" s="62"/>
      <c r="J14" s="63"/>
      <c r="K14" s="62"/>
      <c r="L14" s="66">
        <f t="shared" si="0"/>
        <v>0</v>
      </c>
      <c r="M14" s="67">
        <f t="shared" si="1"/>
        <v>0</v>
      </c>
      <c r="N14" s="65"/>
    </row>
    <row r="15" spans="1:14" ht="11" customHeight="1" x14ac:dyDescent="0.15">
      <c r="A15" s="7" t="s">
        <v>11</v>
      </c>
      <c r="B15" s="8">
        <f>SUM(B2:B14)</f>
        <v>0</v>
      </c>
      <c r="C15" s="9">
        <f>SUMPRODUCT(B2:B14,C2:C14)</f>
        <v>0</v>
      </c>
      <c r="D15" s="8">
        <f>SUM(D2:D14)</f>
        <v>0</v>
      </c>
      <c r="E15" s="9">
        <f>SUMPRODUCT(D2:D14,E2:E14)</f>
        <v>0</v>
      </c>
      <c r="F15" s="8">
        <f>SUM(F2:F14)</f>
        <v>0</v>
      </c>
      <c r="G15" s="9">
        <f>SUMPRODUCT(F2:F14,G2:G14)</f>
        <v>0</v>
      </c>
      <c r="H15" s="8">
        <f>SUM(H2:H14)</f>
        <v>0</v>
      </c>
      <c r="I15" s="9">
        <f>SUMPRODUCT(H2:H14,I2:I14)</f>
        <v>0</v>
      </c>
      <c r="J15" s="8">
        <f>SUM(J2:J14)</f>
        <v>0</v>
      </c>
      <c r="K15" s="9">
        <f>SUMPRODUCT(J2:J14,K2:K14)</f>
        <v>0</v>
      </c>
      <c r="L15" s="177">
        <f t="shared" ref="L15:M15" si="2">SUM(L2:L14)</f>
        <v>0</v>
      </c>
      <c r="M15" s="178">
        <f t="shared" si="2"/>
        <v>0</v>
      </c>
      <c r="N15" s="46"/>
    </row>
    <row r="16" spans="1:14" ht="11" customHeight="1" x14ac:dyDescent="0.15">
      <c r="A16" s="366" t="s">
        <v>12</v>
      </c>
      <c r="B16" s="361"/>
      <c r="C16" s="361"/>
      <c r="D16" s="361"/>
      <c r="E16" s="361"/>
      <c r="F16" s="361"/>
      <c r="G16" s="361"/>
      <c r="H16" s="361"/>
      <c r="I16" s="361"/>
      <c r="J16" s="361"/>
      <c r="K16" s="361"/>
      <c r="L16" s="361"/>
      <c r="M16" s="361"/>
      <c r="N16" s="48"/>
    </row>
    <row r="17" spans="1:14" ht="21" customHeight="1" x14ac:dyDescent="0.15">
      <c r="A17" s="367"/>
      <c r="B17" s="368"/>
      <c r="C17" s="368"/>
      <c r="D17" s="368"/>
      <c r="E17" s="368"/>
      <c r="F17" s="368"/>
      <c r="G17" s="368"/>
      <c r="H17" s="368"/>
      <c r="I17" s="368"/>
      <c r="J17" s="368"/>
      <c r="K17" s="368"/>
      <c r="L17" s="368"/>
      <c r="M17" s="368"/>
      <c r="N17" s="47"/>
    </row>
    <row r="18" spans="1:14" ht="11" customHeight="1" x14ac:dyDescent="0.15">
      <c r="A18" s="180" t="s">
        <v>13</v>
      </c>
      <c r="B18" s="2" t="s">
        <v>0</v>
      </c>
      <c r="C18" s="3" t="s">
        <v>1</v>
      </c>
      <c r="D18" s="1" t="s">
        <v>2</v>
      </c>
      <c r="E18" s="3" t="s">
        <v>1</v>
      </c>
      <c r="F18" s="1" t="s">
        <v>3</v>
      </c>
      <c r="G18" s="3" t="s">
        <v>1</v>
      </c>
      <c r="H18" s="1" t="s">
        <v>4</v>
      </c>
      <c r="I18" s="3" t="s">
        <v>1</v>
      </c>
      <c r="J18" s="1" t="s">
        <v>5</v>
      </c>
      <c r="K18" s="3" t="s">
        <v>1</v>
      </c>
      <c r="L18" s="73" t="s">
        <v>6</v>
      </c>
      <c r="M18" s="74" t="s">
        <v>7</v>
      </c>
      <c r="N18" s="75" t="s">
        <v>8</v>
      </c>
    </row>
    <row r="19" spans="1:14" ht="11" customHeight="1" x14ac:dyDescent="0.15">
      <c r="A19" s="6" t="s">
        <v>114</v>
      </c>
      <c r="B19" s="61"/>
      <c r="C19" s="64"/>
      <c r="D19" s="63"/>
      <c r="E19" s="64"/>
      <c r="F19" s="63"/>
      <c r="G19" s="64"/>
      <c r="H19" s="63"/>
      <c r="I19" s="64"/>
      <c r="J19" s="63"/>
      <c r="K19" s="64"/>
      <c r="L19" s="66">
        <f t="shared" ref="L19:L27" si="3">B19+D19+F19+H19+J19</f>
        <v>0</v>
      </c>
      <c r="M19" s="67">
        <f t="shared" ref="M19:M27" si="4">(B19*C19)+(D19*E19)+(F19*G19)+(H19*I19)+(J19*K19)</f>
        <v>0</v>
      </c>
      <c r="N19" s="65" t="s">
        <v>10</v>
      </c>
    </row>
    <row r="20" spans="1:14" ht="11" customHeight="1" x14ac:dyDescent="0.15">
      <c r="A20" s="26" t="s">
        <v>115</v>
      </c>
      <c r="B20" s="61"/>
      <c r="C20" s="64"/>
      <c r="D20" s="63"/>
      <c r="E20" s="64"/>
      <c r="F20" s="63"/>
      <c r="G20" s="64"/>
      <c r="H20" s="63"/>
      <c r="I20" s="64"/>
      <c r="J20" s="63"/>
      <c r="K20" s="64"/>
      <c r="L20" s="66">
        <f t="shared" si="3"/>
        <v>0</v>
      </c>
      <c r="M20" s="67">
        <f t="shared" si="4"/>
        <v>0</v>
      </c>
      <c r="N20" s="65" t="s">
        <v>10</v>
      </c>
    </row>
    <row r="21" spans="1:14" ht="11" customHeight="1" x14ac:dyDescent="0.15">
      <c r="A21" s="26" t="s">
        <v>190</v>
      </c>
      <c r="B21" s="61"/>
      <c r="C21" s="64"/>
      <c r="D21" s="63"/>
      <c r="E21" s="64"/>
      <c r="F21" s="63"/>
      <c r="G21" s="64"/>
      <c r="H21" s="63"/>
      <c r="I21" s="64"/>
      <c r="J21" s="63"/>
      <c r="K21" s="64"/>
      <c r="L21" s="66">
        <f t="shared" si="3"/>
        <v>0</v>
      </c>
      <c r="M21" s="67">
        <f t="shared" si="4"/>
        <v>0</v>
      </c>
      <c r="N21" s="65" t="s">
        <v>10</v>
      </c>
    </row>
    <row r="22" spans="1:14" ht="11" customHeight="1" x14ac:dyDescent="0.15">
      <c r="A22" s="26" t="s">
        <v>191</v>
      </c>
      <c r="B22" s="61"/>
      <c r="C22" s="64"/>
      <c r="D22" s="63"/>
      <c r="E22" s="64"/>
      <c r="F22" s="63"/>
      <c r="G22" s="64"/>
      <c r="H22" s="63"/>
      <c r="I22" s="64"/>
      <c r="J22" s="63"/>
      <c r="K22" s="64"/>
      <c r="L22" s="66">
        <f t="shared" si="3"/>
        <v>0</v>
      </c>
      <c r="M22" s="67">
        <f t="shared" si="4"/>
        <v>0</v>
      </c>
      <c r="N22" s="65" t="s">
        <v>10</v>
      </c>
    </row>
    <row r="23" spans="1:14" ht="11" customHeight="1" x14ac:dyDescent="0.15">
      <c r="A23" s="6"/>
      <c r="B23" s="61"/>
      <c r="C23" s="64"/>
      <c r="D23" s="63"/>
      <c r="E23" s="64"/>
      <c r="F23" s="63"/>
      <c r="G23" s="64"/>
      <c r="H23" s="63"/>
      <c r="I23" s="64"/>
      <c r="J23" s="63"/>
      <c r="K23" s="64"/>
      <c r="L23" s="66">
        <f t="shared" si="3"/>
        <v>0</v>
      </c>
      <c r="M23" s="67">
        <f t="shared" si="4"/>
        <v>0</v>
      </c>
      <c r="N23" s="65"/>
    </row>
    <row r="24" spans="1:14" ht="11" customHeight="1" x14ac:dyDescent="0.15">
      <c r="A24" s="6"/>
      <c r="B24" s="61"/>
      <c r="C24" s="64"/>
      <c r="D24" s="63"/>
      <c r="E24" s="64"/>
      <c r="F24" s="63"/>
      <c r="G24" s="64"/>
      <c r="H24" s="63"/>
      <c r="I24" s="64"/>
      <c r="J24" s="63"/>
      <c r="K24" s="64"/>
      <c r="L24" s="66">
        <f t="shared" si="3"/>
        <v>0</v>
      </c>
      <c r="M24" s="67">
        <f t="shared" si="4"/>
        <v>0</v>
      </c>
      <c r="N24" s="65"/>
    </row>
    <row r="25" spans="1:14" ht="11" customHeight="1" x14ac:dyDescent="0.15">
      <c r="A25" s="6"/>
      <c r="B25" s="61"/>
      <c r="C25" s="64"/>
      <c r="D25" s="63"/>
      <c r="E25" s="64"/>
      <c r="F25" s="63"/>
      <c r="G25" s="64"/>
      <c r="H25" s="63"/>
      <c r="I25" s="64"/>
      <c r="J25" s="63"/>
      <c r="K25" s="64"/>
      <c r="L25" s="66">
        <f t="shared" si="3"/>
        <v>0</v>
      </c>
      <c r="M25" s="67">
        <f t="shared" si="4"/>
        <v>0</v>
      </c>
      <c r="N25" s="65"/>
    </row>
    <row r="26" spans="1:14" ht="11" customHeight="1" x14ac:dyDescent="0.15">
      <c r="A26" s="6"/>
      <c r="B26" s="61"/>
      <c r="C26" s="64"/>
      <c r="D26" s="63"/>
      <c r="E26" s="64"/>
      <c r="F26" s="63"/>
      <c r="G26" s="64"/>
      <c r="H26" s="63"/>
      <c r="I26" s="64"/>
      <c r="J26" s="63"/>
      <c r="K26" s="64"/>
      <c r="L26" s="66">
        <f t="shared" si="3"/>
        <v>0</v>
      </c>
      <c r="M26" s="67">
        <f t="shared" si="4"/>
        <v>0</v>
      </c>
      <c r="N26" s="65"/>
    </row>
    <row r="27" spans="1:14" ht="11" customHeight="1" x14ac:dyDescent="0.15">
      <c r="A27" s="6"/>
      <c r="B27" s="61"/>
      <c r="C27" s="64"/>
      <c r="D27" s="63"/>
      <c r="E27" s="64"/>
      <c r="F27" s="63"/>
      <c r="G27" s="64"/>
      <c r="H27" s="63"/>
      <c r="I27" s="64"/>
      <c r="J27" s="63"/>
      <c r="K27" s="64"/>
      <c r="L27" s="66">
        <f t="shared" si="3"/>
        <v>0</v>
      </c>
      <c r="M27" s="67">
        <f t="shared" si="4"/>
        <v>0</v>
      </c>
      <c r="N27" s="65"/>
    </row>
    <row r="28" spans="1:14" ht="11" customHeight="1" x14ac:dyDescent="0.15">
      <c r="A28" s="7" t="s">
        <v>11</v>
      </c>
      <c r="B28" s="8">
        <f>SUM(B19:B27)</f>
        <v>0</v>
      </c>
      <c r="C28" s="9">
        <f>SUMPRODUCT(B19:B27,C19:C27)</f>
        <v>0</v>
      </c>
      <c r="D28" s="8">
        <f>SUM(D19:D27)</f>
        <v>0</v>
      </c>
      <c r="E28" s="9">
        <f>SUMPRODUCT(D19:D27,E19:E27)</f>
        <v>0</v>
      </c>
      <c r="F28" s="8">
        <f>SUM(F19:F27)</f>
        <v>0</v>
      </c>
      <c r="G28" s="9">
        <f>SUMPRODUCT(F19:F27,G19:G27)</f>
        <v>0</v>
      </c>
      <c r="H28" s="8">
        <f>SUM(H19:H27)</f>
        <v>0</v>
      </c>
      <c r="I28" s="9">
        <f>SUMPRODUCT(H19:H27,I19:I27)</f>
        <v>0</v>
      </c>
      <c r="J28" s="8">
        <f>SUM(J19:J27)</f>
        <v>0</v>
      </c>
      <c r="K28" s="9">
        <f>SUMPRODUCT(J19:J27,K19:K27)</f>
        <v>0</v>
      </c>
      <c r="L28" s="168">
        <f t="shared" ref="L28:M28" si="5">SUM(L19:L27)</f>
        <v>0</v>
      </c>
      <c r="M28" s="169">
        <f t="shared" si="5"/>
        <v>0</v>
      </c>
      <c r="N28" s="46"/>
    </row>
    <row r="29" spans="1:14" ht="11" customHeight="1" x14ac:dyDescent="0.15">
      <c r="A29" s="364" t="s">
        <v>12</v>
      </c>
      <c r="B29" s="361"/>
      <c r="C29" s="361"/>
      <c r="D29" s="361"/>
      <c r="E29" s="361"/>
      <c r="F29" s="361"/>
      <c r="G29" s="361"/>
      <c r="H29" s="361"/>
      <c r="I29" s="361"/>
      <c r="J29" s="361"/>
      <c r="K29" s="361"/>
      <c r="L29" s="361"/>
      <c r="M29" s="361"/>
      <c r="N29" s="48"/>
    </row>
    <row r="30" spans="1:14" ht="29" customHeight="1" x14ac:dyDescent="0.15">
      <c r="A30" s="362"/>
      <c r="B30" s="363"/>
      <c r="C30" s="363"/>
      <c r="D30" s="363"/>
      <c r="E30" s="363"/>
      <c r="F30" s="363"/>
      <c r="G30" s="363"/>
      <c r="H30" s="363"/>
      <c r="I30" s="363"/>
      <c r="J30" s="363"/>
      <c r="K30" s="363"/>
      <c r="L30" s="365"/>
      <c r="M30" s="365"/>
      <c r="N30" s="48"/>
    </row>
    <row r="31" spans="1:14" ht="11" customHeight="1" x14ac:dyDescent="0.15">
      <c r="A31" s="159" t="s">
        <v>17</v>
      </c>
      <c r="B31" s="2" t="s">
        <v>0</v>
      </c>
      <c r="C31" s="3" t="s">
        <v>1</v>
      </c>
      <c r="D31" s="1" t="s">
        <v>2</v>
      </c>
      <c r="E31" s="3" t="s">
        <v>1</v>
      </c>
      <c r="F31" s="1" t="s">
        <v>3</v>
      </c>
      <c r="G31" s="3" t="s">
        <v>1</v>
      </c>
      <c r="H31" s="1" t="s">
        <v>4</v>
      </c>
      <c r="I31" s="3" t="s">
        <v>1</v>
      </c>
      <c r="J31" s="1" t="s">
        <v>5</v>
      </c>
      <c r="K31" s="4" t="s">
        <v>1</v>
      </c>
      <c r="L31" s="77" t="s">
        <v>6</v>
      </c>
      <c r="M31" s="78" t="s">
        <v>7</v>
      </c>
      <c r="N31" s="79" t="s">
        <v>8</v>
      </c>
    </row>
    <row r="32" spans="1:14" ht="11" customHeight="1" x14ac:dyDescent="0.15">
      <c r="A32" s="26" t="s">
        <v>18</v>
      </c>
      <c r="B32" s="61"/>
      <c r="C32" s="64"/>
      <c r="D32" s="63"/>
      <c r="E32" s="64"/>
      <c r="F32" s="63"/>
      <c r="G32" s="64"/>
      <c r="H32" s="63"/>
      <c r="I32" s="64"/>
      <c r="J32" s="63"/>
      <c r="K32" s="76"/>
      <c r="L32" s="72">
        <f t="shared" ref="L32:L41" si="6">B32+D32+F32+H32+J32</f>
        <v>0</v>
      </c>
      <c r="M32" s="67">
        <f t="shared" ref="M32:M41" si="7">(B32*C32)+(D32*E32)+(F32*G32)+(H32*I32)+(J32*K32)</f>
        <v>0</v>
      </c>
      <c r="N32" s="65" t="s">
        <v>10</v>
      </c>
    </row>
    <row r="33" spans="1:14" ht="11" customHeight="1" x14ac:dyDescent="0.15">
      <c r="A33" s="26" t="s">
        <v>19</v>
      </c>
      <c r="B33" s="61"/>
      <c r="C33" s="64"/>
      <c r="D33" s="63"/>
      <c r="E33" s="64"/>
      <c r="F33" s="63"/>
      <c r="G33" s="64"/>
      <c r="H33" s="63"/>
      <c r="I33" s="64"/>
      <c r="J33" s="63"/>
      <c r="K33" s="76"/>
      <c r="L33" s="72">
        <f t="shared" si="6"/>
        <v>0</v>
      </c>
      <c r="M33" s="67">
        <f t="shared" si="7"/>
        <v>0</v>
      </c>
      <c r="N33" s="65" t="s">
        <v>10</v>
      </c>
    </row>
    <row r="34" spans="1:14" ht="11" customHeight="1" x14ac:dyDescent="0.15">
      <c r="A34" s="26" t="s">
        <v>20</v>
      </c>
      <c r="B34" s="61"/>
      <c r="C34" s="64"/>
      <c r="D34" s="63"/>
      <c r="E34" s="64"/>
      <c r="F34" s="63"/>
      <c r="G34" s="64"/>
      <c r="H34" s="63"/>
      <c r="I34" s="64"/>
      <c r="J34" s="63"/>
      <c r="K34" s="76"/>
      <c r="L34" s="72">
        <f t="shared" si="6"/>
        <v>0</v>
      </c>
      <c r="M34" s="67">
        <f t="shared" si="7"/>
        <v>0</v>
      </c>
      <c r="N34" s="65" t="s">
        <v>10</v>
      </c>
    </row>
    <row r="35" spans="1:14" ht="11" customHeight="1" x14ac:dyDescent="0.15">
      <c r="A35" s="26" t="s">
        <v>21</v>
      </c>
      <c r="B35" s="61"/>
      <c r="C35" s="64"/>
      <c r="D35" s="63"/>
      <c r="E35" s="64"/>
      <c r="F35" s="63"/>
      <c r="G35" s="64"/>
      <c r="H35" s="63"/>
      <c r="I35" s="64"/>
      <c r="J35" s="63"/>
      <c r="K35" s="76"/>
      <c r="L35" s="72">
        <f t="shared" si="6"/>
        <v>0</v>
      </c>
      <c r="M35" s="67">
        <f t="shared" si="7"/>
        <v>0</v>
      </c>
      <c r="N35" s="65" t="s">
        <v>10</v>
      </c>
    </row>
    <row r="36" spans="1:14" ht="11" customHeight="1" x14ac:dyDescent="0.15">
      <c r="A36" s="26" t="s">
        <v>22</v>
      </c>
      <c r="B36" s="61"/>
      <c r="C36" s="64"/>
      <c r="D36" s="63"/>
      <c r="E36" s="64"/>
      <c r="F36" s="63"/>
      <c r="G36" s="64"/>
      <c r="H36" s="63"/>
      <c r="I36" s="64"/>
      <c r="J36" s="63"/>
      <c r="K36" s="76"/>
      <c r="L36" s="72">
        <f t="shared" si="6"/>
        <v>0</v>
      </c>
      <c r="M36" s="67">
        <f t="shared" si="7"/>
        <v>0</v>
      </c>
      <c r="N36" s="65" t="s">
        <v>10</v>
      </c>
    </row>
    <row r="37" spans="1:14" ht="11" customHeight="1" x14ac:dyDescent="0.15">
      <c r="A37" s="6"/>
      <c r="B37" s="61"/>
      <c r="C37" s="64"/>
      <c r="D37" s="63"/>
      <c r="E37" s="64"/>
      <c r="F37" s="63"/>
      <c r="G37" s="64"/>
      <c r="H37" s="63"/>
      <c r="I37" s="64"/>
      <c r="J37" s="63"/>
      <c r="K37" s="76"/>
      <c r="L37" s="72">
        <f t="shared" si="6"/>
        <v>0</v>
      </c>
      <c r="M37" s="67">
        <f t="shared" si="7"/>
        <v>0</v>
      </c>
      <c r="N37" s="65"/>
    </row>
    <row r="38" spans="1:14" ht="11" customHeight="1" x14ac:dyDescent="0.15">
      <c r="A38" s="6"/>
      <c r="B38" s="61"/>
      <c r="C38" s="64"/>
      <c r="D38" s="63"/>
      <c r="E38" s="64"/>
      <c r="F38" s="63"/>
      <c r="G38" s="64"/>
      <c r="H38" s="63"/>
      <c r="I38" s="64"/>
      <c r="J38" s="63"/>
      <c r="K38" s="76"/>
      <c r="L38" s="72">
        <f t="shared" si="6"/>
        <v>0</v>
      </c>
      <c r="M38" s="67">
        <f t="shared" si="7"/>
        <v>0</v>
      </c>
      <c r="N38" s="65"/>
    </row>
    <row r="39" spans="1:14" ht="11" customHeight="1" x14ac:dyDescent="0.15">
      <c r="A39" s="6"/>
      <c r="B39" s="61"/>
      <c r="C39" s="64"/>
      <c r="D39" s="63"/>
      <c r="E39" s="64"/>
      <c r="F39" s="63"/>
      <c r="G39" s="64"/>
      <c r="H39" s="63"/>
      <c r="I39" s="64"/>
      <c r="J39" s="63"/>
      <c r="K39" s="76"/>
      <c r="L39" s="72">
        <f t="shared" si="6"/>
        <v>0</v>
      </c>
      <c r="M39" s="67">
        <f t="shared" si="7"/>
        <v>0</v>
      </c>
      <c r="N39" s="65"/>
    </row>
    <row r="40" spans="1:14" ht="11" customHeight="1" x14ac:dyDescent="0.15">
      <c r="A40" s="6"/>
      <c r="B40" s="61"/>
      <c r="C40" s="64"/>
      <c r="D40" s="63"/>
      <c r="E40" s="64"/>
      <c r="F40" s="63"/>
      <c r="G40" s="64"/>
      <c r="H40" s="63"/>
      <c r="I40" s="64"/>
      <c r="J40" s="63"/>
      <c r="K40" s="76"/>
      <c r="L40" s="72">
        <f t="shared" si="6"/>
        <v>0</v>
      </c>
      <c r="M40" s="67">
        <f t="shared" si="7"/>
        <v>0</v>
      </c>
      <c r="N40" s="65"/>
    </row>
    <row r="41" spans="1:14" ht="11" customHeight="1" x14ac:dyDescent="0.15">
      <c r="A41" s="6"/>
      <c r="B41" s="61"/>
      <c r="C41" s="64"/>
      <c r="D41" s="63"/>
      <c r="E41" s="64"/>
      <c r="F41" s="63"/>
      <c r="G41" s="64"/>
      <c r="H41" s="63"/>
      <c r="I41" s="64"/>
      <c r="J41" s="63"/>
      <c r="K41" s="76"/>
      <c r="L41" s="72">
        <f t="shared" si="6"/>
        <v>0</v>
      </c>
      <c r="M41" s="67">
        <f t="shared" si="7"/>
        <v>0</v>
      </c>
      <c r="N41" s="65"/>
    </row>
    <row r="42" spans="1:14" ht="11" customHeight="1" x14ac:dyDescent="0.15">
      <c r="A42" s="7" t="s">
        <v>11</v>
      </c>
      <c r="B42" s="8">
        <f>SUM(B32:B41)</f>
        <v>0</v>
      </c>
      <c r="C42" s="9">
        <f>SUMPRODUCT(B32:B41,C32:C41)</f>
        <v>0</v>
      </c>
      <c r="D42" s="8">
        <f>SUM(D32:D41)</f>
        <v>0</v>
      </c>
      <c r="E42" s="9">
        <f>SUMPRODUCT(D32:D41,E32:E41)</f>
        <v>0</v>
      </c>
      <c r="F42" s="8">
        <f>SUM(F32:F41)</f>
        <v>0</v>
      </c>
      <c r="G42" s="9">
        <f>SUMPRODUCT(F32:F41,G32:G41)</f>
        <v>0</v>
      </c>
      <c r="H42" s="8">
        <f>SUM(H32:H41)</f>
        <v>0</v>
      </c>
      <c r="I42" s="9">
        <f>SUMPRODUCT(H32:H41,I32:I41)</f>
        <v>0</v>
      </c>
      <c r="J42" s="8">
        <f>SUM(J32:J41)</f>
        <v>0</v>
      </c>
      <c r="K42" s="9">
        <f>SUMPRODUCT(J32:J41,K32:K41)</f>
        <v>0</v>
      </c>
      <c r="L42" s="157">
        <f t="shared" ref="L42:M42" si="8">SUM(L32:L41)</f>
        <v>0</v>
      </c>
      <c r="M42" s="158">
        <f t="shared" si="8"/>
        <v>0</v>
      </c>
      <c r="N42" s="46"/>
    </row>
    <row r="43" spans="1:14" ht="11" customHeight="1" x14ac:dyDescent="0.15">
      <c r="A43" s="364" t="s">
        <v>12</v>
      </c>
      <c r="B43" s="361"/>
      <c r="C43" s="361"/>
      <c r="D43" s="361"/>
      <c r="E43" s="361"/>
      <c r="F43" s="361"/>
      <c r="G43" s="361"/>
      <c r="H43" s="361"/>
      <c r="I43" s="361"/>
      <c r="J43" s="361"/>
      <c r="K43" s="361"/>
      <c r="L43" s="361"/>
      <c r="M43" s="361"/>
      <c r="N43" s="48"/>
    </row>
    <row r="44" spans="1:14" ht="20" customHeight="1" x14ac:dyDescent="0.15">
      <c r="A44" s="362"/>
      <c r="B44" s="363"/>
      <c r="C44" s="363"/>
      <c r="D44" s="363"/>
      <c r="E44" s="363"/>
      <c r="F44" s="363"/>
      <c r="G44" s="363"/>
      <c r="H44" s="363"/>
      <c r="I44" s="363"/>
      <c r="J44" s="363"/>
      <c r="K44" s="363"/>
      <c r="L44" s="363"/>
      <c r="M44" s="363"/>
      <c r="N44" s="48"/>
    </row>
    <row r="45" spans="1:14" ht="11" customHeight="1" x14ac:dyDescent="0.15">
      <c r="A45" s="45" t="s">
        <v>23</v>
      </c>
      <c r="B45" s="2" t="s">
        <v>0</v>
      </c>
      <c r="C45" s="49" t="s">
        <v>1</v>
      </c>
      <c r="D45" s="50" t="s">
        <v>2</v>
      </c>
      <c r="E45" s="49" t="s">
        <v>1</v>
      </c>
      <c r="F45" s="50" t="s">
        <v>3</v>
      </c>
      <c r="G45" s="49" t="s">
        <v>1</v>
      </c>
      <c r="H45" s="50" t="s">
        <v>4</v>
      </c>
      <c r="I45" s="49" t="s">
        <v>1</v>
      </c>
      <c r="J45" s="50" t="s">
        <v>5</v>
      </c>
      <c r="K45" s="49" t="s">
        <v>1</v>
      </c>
      <c r="L45" s="51" t="s">
        <v>6</v>
      </c>
      <c r="M45" s="52" t="s">
        <v>7</v>
      </c>
      <c r="N45" s="81" t="s">
        <v>8</v>
      </c>
    </row>
    <row r="46" spans="1:14" ht="11" customHeight="1" x14ac:dyDescent="0.15">
      <c r="A46" s="117" t="s">
        <v>24</v>
      </c>
      <c r="B46" s="12"/>
      <c r="C46" s="13"/>
      <c r="D46" s="14"/>
      <c r="E46" s="13"/>
      <c r="F46" s="14"/>
      <c r="G46" s="13"/>
      <c r="H46" s="14"/>
      <c r="I46" s="13"/>
      <c r="J46" s="14"/>
      <c r="K46" s="13"/>
      <c r="L46" s="12"/>
      <c r="M46" s="13"/>
      <c r="N46" s="80"/>
    </row>
    <row r="47" spans="1:14" ht="11" customHeight="1" x14ac:dyDescent="0.15">
      <c r="A47" s="26" t="s">
        <v>210</v>
      </c>
      <c r="B47" s="61"/>
      <c r="C47" s="64"/>
      <c r="D47" s="63"/>
      <c r="E47" s="64"/>
      <c r="F47" s="63"/>
      <c r="G47" s="64"/>
      <c r="H47" s="63"/>
      <c r="I47" s="64"/>
      <c r="J47" s="63"/>
      <c r="K47" s="64"/>
      <c r="L47" s="66">
        <f t="shared" ref="L47:L57" si="9">B47+D47+F47+H47+J47</f>
        <v>0</v>
      </c>
      <c r="M47" s="67">
        <f t="shared" ref="M47:M57" si="10">(B47*C47)+(D47*E47)+(F47*G47)+(H47*I47)+(J47*K47)</f>
        <v>0</v>
      </c>
      <c r="N47" s="82" t="s">
        <v>10</v>
      </c>
    </row>
    <row r="48" spans="1:14" ht="11" customHeight="1" x14ac:dyDescent="0.15">
      <c r="A48" s="26" t="s">
        <v>222</v>
      </c>
      <c r="B48" s="61"/>
      <c r="C48" s="64"/>
      <c r="D48" s="63"/>
      <c r="E48" s="64"/>
      <c r="F48" s="63"/>
      <c r="G48" s="64"/>
      <c r="H48" s="63"/>
      <c r="I48" s="64"/>
      <c r="J48" s="63"/>
      <c r="K48" s="64"/>
      <c r="L48" s="66">
        <f t="shared" si="9"/>
        <v>0</v>
      </c>
      <c r="M48" s="67">
        <f t="shared" si="10"/>
        <v>0</v>
      </c>
      <c r="N48" s="83" t="s">
        <v>10</v>
      </c>
    </row>
    <row r="49" spans="1:14" ht="11" customHeight="1" x14ac:dyDescent="0.15">
      <c r="A49" s="26" t="s">
        <v>25</v>
      </c>
      <c r="B49" s="61"/>
      <c r="C49" s="64"/>
      <c r="D49" s="63"/>
      <c r="E49" s="64"/>
      <c r="F49" s="63"/>
      <c r="G49" s="64"/>
      <c r="H49" s="63"/>
      <c r="I49" s="64"/>
      <c r="J49" s="63"/>
      <c r="K49" s="64"/>
      <c r="L49" s="66">
        <f t="shared" si="9"/>
        <v>0</v>
      </c>
      <c r="M49" s="67">
        <f t="shared" si="10"/>
        <v>0</v>
      </c>
      <c r="N49" s="83" t="s">
        <v>10</v>
      </c>
    </row>
    <row r="50" spans="1:14" ht="11" customHeight="1" x14ac:dyDescent="0.15">
      <c r="A50" s="26" t="s">
        <v>220</v>
      </c>
      <c r="B50" s="61"/>
      <c r="C50" s="64"/>
      <c r="D50" s="63"/>
      <c r="E50" s="64"/>
      <c r="F50" s="63"/>
      <c r="G50" s="64"/>
      <c r="H50" s="63"/>
      <c r="I50" s="64"/>
      <c r="J50" s="63"/>
      <c r="K50" s="64"/>
      <c r="L50" s="66">
        <f t="shared" si="9"/>
        <v>0</v>
      </c>
      <c r="M50" s="67">
        <f t="shared" si="10"/>
        <v>0</v>
      </c>
      <c r="N50" s="82" t="s">
        <v>10</v>
      </c>
    </row>
    <row r="51" spans="1:14" ht="11" customHeight="1" x14ac:dyDescent="0.15">
      <c r="A51" s="26" t="s">
        <v>27</v>
      </c>
      <c r="B51" s="61"/>
      <c r="C51" s="64"/>
      <c r="D51" s="63"/>
      <c r="E51" s="64"/>
      <c r="F51" s="63"/>
      <c r="G51" s="64"/>
      <c r="H51" s="63"/>
      <c r="I51" s="64"/>
      <c r="J51" s="63"/>
      <c r="K51" s="64"/>
      <c r="L51" s="66">
        <f t="shared" si="9"/>
        <v>0</v>
      </c>
      <c r="M51" s="67">
        <f t="shared" si="10"/>
        <v>0</v>
      </c>
      <c r="N51" s="83" t="s">
        <v>28</v>
      </c>
    </row>
    <row r="52" spans="1:14" ht="11" customHeight="1" x14ac:dyDescent="0.15">
      <c r="A52" s="26" t="s">
        <v>221</v>
      </c>
      <c r="B52" s="61"/>
      <c r="C52" s="64"/>
      <c r="D52" s="63"/>
      <c r="E52" s="64"/>
      <c r="F52" s="63"/>
      <c r="G52" s="64"/>
      <c r="H52" s="63"/>
      <c r="I52" s="64"/>
      <c r="J52" s="63"/>
      <c r="K52" s="64"/>
      <c r="L52" s="66">
        <f t="shared" si="9"/>
        <v>0</v>
      </c>
      <c r="M52" s="67">
        <f t="shared" si="10"/>
        <v>0</v>
      </c>
      <c r="N52" s="83" t="s">
        <v>10</v>
      </c>
    </row>
    <row r="53" spans="1:14" ht="11" customHeight="1" x14ac:dyDescent="0.15">
      <c r="A53" s="6"/>
      <c r="B53" s="61"/>
      <c r="C53" s="64"/>
      <c r="D53" s="63"/>
      <c r="E53" s="64"/>
      <c r="F53" s="63"/>
      <c r="G53" s="64"/>
      <c r="H53" s="63"/>
      <c r="I53" s="64"/>
      <c r="J53" s="63"/>
      <c r="K53" s="64"/>
      <c r="L53" s="66">
        <f t="shared" si="9"/>
        <v>0</v>
      </c>
      <c r="M53" s="67">
        <f t="shared" si="10"/>
        <v>0</v>
      </c>
      <c r="N53" s="82"/>
    </row>
    <row r="54" spans="1:14" ht="11" customHeight="1" x14ac:dyDescent="0.15">
      <c r="A54" s="6"/>
      <c r="B54" s="61"/>
      <c r="C54" s="64"/>
      <c r="D54" s="63"/>
      <c r="E54" s="64"/>
      <c r="F54" s="63"/>
      <c r="G54" s="64"/>
      <c r="H54" s="63"/>
      <c r="I54" s="64"/>
      <c r="J54" s="63"/>
      <c r="K54" s="64"/>
      <c r="L54" s="66">
        <f t="shared" si="9"/>
        <v>0</v>
      </c>
      <c r="M54" s="67">
        <f t="shared" si="10"/>
        <v>0</v>
      </c>
      <c r="N54" s="82"/>
    </row>
    <row r="55" spans="1:14" ht="11" customHeight="1" x14ac:dyDescent="0.15">
      <c r="A55" s="6"/>
      <c r="B55" s="61"/>
      <c r="C55" s="64"/>
      <c r="D55" s="63"/>
      <c r="E55" s="64"/>
      <c r="F55" s="63"/>
      <c r="G55" s="64"/>
      <c r="H55" s="63"/>
      <c r="I55" s="64"/>
      <c r="J55" s="63"/>
      <c r="K55" s="64"/>
      <c r="L55" s="66">
        <f t="shared" si="9"/>
        <v>0</v>
      </c>
      <c r="M55" s="67">
        <f t="shared" si="10"/>
        <v>0</v>
      </c>
      <c r="N55" s="82"/>
    </row>
    <row r="56" spans="1:14" ht="11" customHeight="1" x14ac:dyDescent="0.15">
      <c r="A56" s="6"/>
      <c r="B56" s="61"/>
      <c r="C56" s="64"/>
      <c r="D56" s="63"/>
      <c r="E56" s="64"/>
      <c r="F56" s="63"/>
      <c r="G56" s="64"/>
      <c r="H56" s="63"/>
      <c r="I56" s="64"/>
      <c r="J56" s="63"/>
      <c r="K56" s="64"/>
      <c r="L56" s="66">
        <f t="shared" si="9"/>
        <v>0</v>
      </c>
      <c r="M56" s="67">
        <f t="shared" si="10"/>
        <v>0</v>
      </c>
      <c r="N56" s="82"/>
    </row>
    <row r="57" spans="1:14" ht="11" customHeight="1" x14ac:dyDescent="0.15">
      <c r="A57" s="6"/>
      <c r="B57" s="61"/>
      <c r="C57" s="64"/>
      <c r="D57" s="63"/>
      <c r="E57" s="64"/>
      <c r="F57" s="63"/>
      <c r="G57" s="64"/>
      <c r="H57" s="63"/>
      <c r="I57" s="64"/>
      <c r="J57" s="63"/>
      <c r="K57" s="64"/>
      <c r="L57" s="66">
        <f t="shared" si="9"/>
        <v>0</v>
      </c>
      <c r="M57" s="67">
        <f t="shared" si="10"/>
        <v>0</v>
      </c>
      <c r="N57" s="82"/>
    </row>
    <row r="58" spans="1:14" ht="11" customHeight="1" x14ac:dyDescent="0.15">
      <c r="A58" s="7" t="s">
        <v>11</v>
      </c>
      <c r="B58" s="8">
        <f>SUM(B47:B57)</f>
        <v>0</v>
      </c>
      <c r="C58" s="9">
        <f>SUMPRODUCT(B47:B57,C47:C57)</f>
        <v>0</v>
      </c>
      <c r="D58" s="8">
        <f>SUM(D47:D57)</f>
        <v>0</v>
      </c>
      <c r="E58" s="9">
        <f>SUMPRODUCT(D47:D57,E47:E57)</f>
        <v>0</v>
      </c>
      <c r="F58" s="8">
        <f>SUM(F47:F57)</f>
        <v>0</v>
      </c>
      <c r="G58" s="9">
        <f>SUMPRODUCT(F47:F57,G47:G57)</f>
        <v>0</v>
      </c>
      <c r="H58" s="8">
        <f>SUM(H47:H57)</f>
        <v>0</v>
      </c>
      <c r="I58" s="9">
        <f>SUMPRODUCT(H47:H57,I47:I57)</f>
        <v>0</v>
      </c>
      <c r="J58" s="8">
        <f>SUM(J47:J57)</f>
        <v>0</v>
      </c>
      <c r="K58" s="9">
        <f>SUMPRODUCT(J47:J57,K47:K57)</f>
        <v>0</v>
      </c>
      <c r="L58" s="70">
        <f>SUM(L47:L57)</f>
        <v>0</v>
      </c>
      <c r="M58" s="71">
        <f>SUM(M47:M57)</f>
        <v>0</v>
      </c>
      <c r="N58" s="82"/>
    </row>
    <row r="59" spans="1:14" ht="11" customHeight="1" x14ac:dyDescent="0.15">
      <c r="A59" s="372" t="s">
        <v>29</v>
      </c>
      <c r="B59" s="370"/>
      <c r="C59" s="370"/>
      <c r="D59" s="370"/>
      <c r="E59" s="370"/>
      <c r="F59" s="370"/>
      <c r="G59" s="370"/>
      <c r="H59" s="370"/>
      <c r="I59" s="370"/>
      <c r="J59" s="370"/>
      <c r="K59" s="370"/>
      <c r="L59" s="370"/>
      <c r="M59" s="370"/>
      <c r="N59" s="80"/>
    </row>
    <row r="60" spans="1:14" ht="11" customHeight="1" x14ac:dyDescent="0.15">
      <c r="A60" s="6" t="s">
        <v>219</v>
      </c>
      <c r="B60" s="61"/>
      <c r="C60" s="64"/>
      <c r="D60" s="63"/>
      <c r="E60" s="64"/>
      <c r="F60" s="63"/>
      <c r="G60" s="64"/>
      <c r="H60" s="63"/>
      <c r="I60" s="64"/>
      <c r="J60" s="63"/>
      <c r="K60" s="64"/>
      <c r="L60" s="66">
        <f t="shared" ref="L60:L69" si="11">B60+D60+F60+H60+J60</f>
        <v>0</v>
      </c>
      <c r="M60" s="67">
        <f t="shared" ref="M60:M69" si="12">(B60*C60)+(D60*E60)+(F60*G60)+(H60*I60)+(J60*K60)</f>
        <v>0</v>
      </c>
      <c r="N60" s="82" t="s">
        <v>10</v>
      </c>
    </row>
    <row r="61" spans="1:14" ht="11" customHeight="1" x14ac:dyDescent="0.15">
      <c r="A61" s="6" t="s">
        <v>116</v>
      </c>
      <c r="B61" s="61"/>
      <c r="C61" s="64"/>
      <c r="D61" s="63"/>
      <c r="E61" s="64"/>
      <c r="F61" s="63"/>
      <c r="G61" s="64"/>
      <c r="H61" s="63"/>
      <c r="I61" s="64"/>
      <c r="J61" s="63"/>
      <c r="K61" s="64"/>
      <c r="L61" s="66">
        <f t="shared" si="11"/>
        <v>0</v>
      </c>
      <c r="M61" s="67">
        <f t="shared" si="12"/>
        <v>0</v>
      </c>
      <c r="N61" s="82" t="s">
        <v>10</v>
      </c>
    </row>
    <row r="62" spans="1:14" ht="11" customHeight="1" x14ac:dyDescent="0.15">
      <c r="A62" s="6" t="s">
        <v>30</v>
      </c>
      <c r="B62" s="61"/>
      <c r="C62" s="64"/>
      <c r="D62" s="63"/>
      <c r="E62" s="64"/>
      <c r="F62" s="63"/>
      <c r="G62" s="64"/>
      <c r="H62" s="63"/>
      <c r="I62" s="64"/>
      <c r="J62" s="63"/>
      <c r="K62" s="64"/>
      <c r="L62" s="66">
        <f t="shared" si="11"/>
        <v>0</v>
      </c>
      <c r="M62" s="67">
        <f t="shared" si="12"/>
        <v>0</v>
      </c>
      <c r="N62" s="82" t="s">
        <v>10</v>
      </c>
    </row>
    <row r="63" spans="1:14" ht="11" customHeight="1" x14ac:dyDescent="0.15">
      <c r="A63" s="6" t="s">
        <v>31</v>
      </c>
      <c r="B63" s="61"/>
      <c r="C63" s="64"/>
      <c r="D63" s="63"/>
      <c r="E63" s="64"/>
      <c r="F63" s="63"/>
      <c r="G63" s="64"/>
      <c r="H63" s="63"/>
      <c r="I63" s="64"/>
      <c r="J63" s="63"/>
      <c r="K63" s="64"/>
      <c r="L63" s="66">
        <f t="shared" si="11"/>
        <v>0</v>
      </c>
      <c r="M63" s="67">
        <f t="shared" si="12"/>
        <v>0</v>
      </c>
      <c r="N63" s="82" t="s">
        <v>28</v>
      </c>
    </row>
    <row r="64" spans="1:14" ht="11" customHeight="1" x14ac:dyDescent="0.15">
      <c r="A64" s="6" t="s">
        <v>32</v>
      </c>
      <c r="B64" s="61"/>
      <c r="C64" s="64"/>
      <c r="D64" s="63"/>
      <c r="E64" s="64"/>
      <c r="F64" s="63"/>
      <c r="G64" s="64"/>
      <c r="H64" s="63"/>
      <c r="I64" s="64"/>
      <c r="J64" s="63"/>
      <c r="K64" s="64"/>
      <c r="L64" s="66">
        <f t="shared" si="11"/>
        <v>0</v>
      </c>
      <c r="M64" s="67">
        <f t="shared" si="12"/>
        <v>0</v>
      </c>
      <c r="N64" s="82" t="s">
        <v>10</v>
      </c>
    </row>
    <row r="65" spans="1:14" ht="11" customHeight="1" x14ac:dyDescent="0.15">
      <c r="A65" s="6"/>
      <c r="B65" s="61"/>
      <c r="C65" s="64"/>
      <c r="D65" s="63"/>
      <c r="E65" s="64"/>
      <c r="F65" s="63"/>
      <c r="G65" s="64"/>
      <c r="H65" s="63"/>
      <c r="I65" s="64"/>
      <c r="J65" s="63"/>
      <c r="K65" s="64"/>
      <c r="L65" s="66">
        <f t="shared" si="11"/>
        <v>0</v>
      </c>
      <c r="M65" s="67">
        <f t="shared" si="12"/>
        <v>0</v>
      </c>
      <c r="N65" s="82"/>
    </row>
    <row r="66" spans="1:14" ht="11" customHeight="1" x14ac:dyDescent="0.15">
      <c r="A66" s="6"/>
      <c r="B66" s="61"/>
      <c r="C66" s="64"/>
      <c r="D66" s="63"/>
      <c r="E66" s="64"/>
      <c r="F66" s="63"/>
      <c r="G66" s="64"/>
      <c r="H66" s="63"/>
      <c r="I66" s="64"/>
      <c r="J66" s="63"/>
      <c r="K66" s="64"/>
      <c r="L66" s="66">
        <f t="shared" si="11"/>
        <v>0</v>
      </c>
      <c r="M66" s="67">
        <f t="shared" si="12"/>
        <v>0</v>
      </c>
      <c r="N66" s="82"/>
    </row>
    <row r="67" spans="1:14" ht="11" customHeight="1" x14ac:dyDescent="0.15">
      <c r="A67" s="6"/>
      <c r="B67" s="61"/>
      <c r="C67" s="64"/>
      <c r="D67" s="63"/>
      <c r="E67" s="64"/>
      <c r="F67" s="63"/>
      <c r="G67" s="64"/>
      <c r="H67" s="63"/>
      <c r="I67" s="64"/>
      <c r="J67" s="63"/>
      <c r="K67" s="64"/>
      <c r="L67" s="66">
        <f t="shared" si="11"/>
        <v>0</v>
      </c>
      <c r="M67" s="67">
        <f t="shared" si="12"/>
        <v>0</v>
      </c>
      <c r="N67" s="82"/>
    </row>
    <row r="68" spans="1:14" ht="11" customHeight="1" x14ac:dyDescent="0.15">
      <c r="A68" s="6"/>
      <c r="B68" s="61"/>
      <c r="C68" s="64"/>
      <c r="D68" s="63"/>
      <c r="E68" s="64"/>
      <c r="F68" s="63"/>
      <c r="G68" s="64"/>
      <c r="H68" s="63"/>
      <c r="I68" s="64"/>
      <c r="J68" s="63"/>
      <c r="K68" s="64"/>
      <c r="L68" s="66">
        <f t="shared" si="11"/>
        <v>0</v>
      </c>
      <c r="M68" s="67">
        <f t="shared" si="12"/>
        <v>0</v>
      </c>
      <c r="N68" s="82"/>
    </row>
    <row r="69" spans="1:14" ht="11" customHeight="1" x14ac:dyDescent="0.15">
      <c r="A69" s="6"/>
      <c r="B69" s="61"/>
      <c r="C69" s="64"/>
      <c r="D69" s="63"/>
      <c r="E69" s="64"/>
      <c r="F69" s="63"/>
      <c r="G69" s="64"/>
      <c r="H69" s="63"/>
      <c r="I69" s="64"/>
      <c r="J69" s="63"/>
      <c r="K69" s="64"/>
      <c r="L69" s="66">
        <f t="shared" si="11"/>
        <v>0</v>
      </c>
      <c r="M69" s="67">
        <f t="shared" si="12"/>
        <v>0</v>
      </c>
      <c r="N69" s="82"/>
    </row>
    <row r="70" spans="1:14" ht="11" customHeight="1" x14ac:dyDescent="0.15">
      <c r="A70" s="7" t="s">
        <v>11</v>
      </c>
      <c r="B70" s="8">
        <f>SUM(B60:B69)</f>
        <v>0</v>
      </c>
      <c r="C70" s="9">
        <f>SUMPRODUCT(B60:B69,C60:C69)</f>
        <v>0</v>
      </c>
      <c r="D70" s="8">
        <f>SUM(D60:D69)</f>
        <v>0</v>
      </c>
      <c r="E70" s="9">
        <f>SUMPRODUCT(D60:D69,E60:E69)</f>
        <v>0</v>
      </c>
      <c r="F70" s="8">
        <f>SUM(F60:F69)</f>
        <v>0</v>
      </c>
      <c r="G70" s="9">
        <f>SUMPRODUCT(F60:F69,G60:G69)</f>
        <v>0</v>
      </c>
      <c r="H70" s="8">
        <f>SUM(H60:H69)</f>
        <v>0</v>
      </c>
      <c r="I70" s="9">
        <f>SUMPRODUCT(H60:H69,I60:I69)</f>
        <v>0</v>
      </c>
      <c r="J70" s="8">
        <f>SUM(J60:J69)</f>
        <v>0</v>
      </c>
      <c r="K70" s="9">
        <f>SUMPRODUCT(J60:J69,K60:K69)</f>
        <v>0</v>
      </c>
      <c r="L70" s="70">
        <f t="shared" ref="L70:M70" si="13">SUM(L60:L69)</f>
        <v>0</v>
      </c>
      <c r="M70" s="71">
        <f t="shared" si="13"/>
        <v>0</v>
      </c>
      <c r="N70" s="82"/>
    </row>
    <row r="71" spans="1:14" ht="11" customHeight="1" x14ac:dyDescent="0.15">
      <c r="A71" s="372" t="s">
        <v>33</v>
      </c>
      <c r="B71" s="370"/>
      <c r="C71" s="370"/>
      <c r="D71" s="370"/>
      <c r="E71" s="370"/>
      <c r="F71" s="370"/>
      <c r="G71" s="370"/>
      <c r="H71" s="370"/>
      <c r="I71" s="370"/>
      <c r="J71" s="370"/>
      <c r="K71" s="370"/>
      <c r="L71" s="370"/>
      <c r="M71" s="370"/>
      <c r="N71" s="80"/>
    </row>
    <row r="72" spans="1:14" ht="11" customHeight="1" x14ac:dyDescent="0.15">
      <c r="A72" s="6" t="s">
        <v>218</v>
      </c>
      <c r="B72" s="61"/>
      <c r="C72" s="64"/>
      <c r="D72" s="63"/>
      <c r="E72" s="64"/>
      <c r="F72" s="63"/>
      <c r="G72" s="64"/>
      <c r="H72" s="63"/>
      <c r="I72" s="64"/>
      <c r="J72" s="63"/>
      <c r="K72" s="64"/>
      <c r="L72" s="66">
        <f t="shared" ref="L72:L87" si="14">B72+D72+F72+H72+J72</f>
        <v>0</v>
      </c>
      <c r="M72" s="67">
        <f t="shared" ref="M72:M87" si="15">(B72*C72)+(D72*E72)+(F72*G72)+(H72*I72)+(J72*K72)</f>
        <v>0</v>
      </c>
      <c r="N72" s="82" t="s">
        <v>10</v>
      </c>
    </row>
    <row r="73" spans="1:14" ht="11" customHeight="1" x14ac:dyDescent="0.15">
      <c r="A73" s="6" t="s">
        <v>34</v>
      </c>
      <c r="B73" s="61"/>
      <c r="C73" s="64"/>
      <c r="D73" s="63"/>
      <c r="E73" s="64"/>
      <c r="F73" s="63"/>
      <c r="G73" s="64"/>
      <c r="H73" s="63"/>
      <c r="I73" s="64"/>
      <c r="J73" s="63"/>
      <c r="K73" s="64"/>
      <c r="L73" s="66">
        <f t="shared" si="14"/>
        <v>0</v>
      </c>
      <c r="M73" s="67">
        <f t="shared" si="15"/>
        <v>0</v>
      </c>
      <c r="N73" s="82" t="s">
        <v>10</v>
      </c>
    </row>
    <row r="74" spans="1:14" ht="11" customHeight="1" x14ac:dyDescent="0.15">
      <c r="A74" s="6" t="s">
        <v>217</v>
      </c>
      <c r="B74" s="61"/>
      <c r="C74" s="64"/>
      <c r="D74" s="63"/>
      <c r="E74" s="64"/>
      <c r="F74" s="63"/>
      <c r="G74" s="64"/>
      <c r="H74" s="63"/>
      <c r="I74" s="64"/>
      <c r="J74" s="63"/>
      <c r="K74" s="64"/>
      <c r="L74" s="66">
        <f t="shared" si="14"/>
        <v>0</v>
      </c>
      <c r="M74" s="67">
        <f t="shared" si="15"/>
        <v>0</v>
      </c>
      <c r="N74" s="82" t="s">
        <v>10</v>
      </c>
    </row>
    <row r="75" spans="1:14" ht="11" customHeight="1" x14ac:dyDescent="0.15">
      <c r="A75" s="6" t="s">
        <v>216</v>
      </c>
      <c r="B75" s="61"/>
      <c r="C75" s="64"/>
      <c r="D75" s="63"/>
      <c r="E75" s="64"/>
      <c r="F75" s="63"/>
      <c r="G75" s="64"/>
      <c r="H75" s="63"/>
      <c r="I75" s="64"/>
      <c r="J75" s="63"/>
      <c r="K75" s="64"/>
      <c r="L75" s="66">
        <f t="shared" si="14"/>
        <v>0</v>
      </c>
      <c r="M75" s="67">
        <f t="shared" si="15"/>
        <v>0</v>
      </c>
      <c r="N75" s="82" t="s">
        <v>10</v>
      </c>
    </row>
    <row r="76" spans="1:14" ht="11" customHeight="1" x14ac:dyDescent="0.15">
      <c r="A76" s="6" t="s">
        <v>215</v>
      </c>
      <c r="B76" s="61"/>
      <c r="C76" s="64"/>
      <c r="D76" s="63"/>
      <c r="E76" s="64"/>
      <c r="F76" s="63"/>
      <c r="G76" s="64"/>
      <c r="H76" s="63"/>
      <c r="I76" s="64"/>
      <c r="J76" s="63"/>
      <c r="K76" s="64"/>
      <c r="L76" s="66">
        <f t="shared" si="14"/>
        <v>0</v>
      </c>
      <c r="M76" s="67">
        <f t="shared" si="15"/>
        <v>0</v>
      </c>
      <c r="N76" s="82" t="s">
        <v>10</v>
      </c>
    </row>
    <row r="77" spans="1:14" ht="11" customHeight="1" x14ac:dyDescent="0.15">
      <c r="A77" s="6" t="s">
        <v>35</v>
      </c>
      <c r="B77" s="61"/>
      <c r="C77" s="64"/>
      <c r="D77" s="63"/>
      <c r="E77" s="64"/>
      <c r="F77" s="63"/>
      <c r="G77" s="64"/>
      <c r="H77" s="63"/>
      <c r="I77" s="64"/>
      <c r="J77" s="63"/>
      <c r="K77" s="64"/>
      <c r="L77" s="66">
        <f t="shared" si="14"/>
        <v>0</v>
      </c>
      <c r="M77" s="67">
        <f t="shared" si="15"/>
        <v>0</v>
      </c>
      <c r="N77" s="82" t="s">
        <v>10</v>
      </c>
    </row>
    <row r="78" spans="1:14" ht="11" customHeight="1" x14ac:dyDescent="0.15">
      <c r="A78" s="6" t="s">
        <v>192</v>
      </c>
      <c r="B78" s="61"/>
      <c r="C78" s="64"/>
      <c r="D78" s="63"/>
      <c r="E78" s="64"/>
      <c r="F78" s="63"/>
      <c r="G78" s="64"/>
      <c r="H78" s="63"/>
      <c r="I78" s="64"/>
      <c r="J78" s="63"/>
      <c r="K78" s="64"/>
      <c r="L78" s="66">
        <f t="shared" si="14"/>
        <v>0</v>
      </c>
      <c r="M78" s="67">
        <f t="shared" si="15"/>
        <v>0</v>
      </c>
      <c r="N78" s="82" t="s">
        <v>10</v>
      </c>
    </row>
    <row r="79" spans="1:14" ht="11" customHeight="1" x14ac:dyDescent="0.15">
      <c r="A79" s="6" t="s">
        <v>201</v>
      </c>
      <c r="B79" s="61"/>
      <c r="C79" s="64"/>
      <c r="D79" s="63"/>
      <c r="E79" s="64"/>
      <c r="F79" s="63"/>
      <c r="G79" s="64"/>
      <c r="H79" s="63"/>
      <c r="I79" s="64"/>
      <c r="J79" s="63"/>
      <c r="K79" s="64"/>
      <c r="L79" s="66">
        <f t="shared" si="14"/>
        <v>0</v>
      </c>
      <c r="M79" s="67">
        <f t="shared" si="15"/>
        <v>0</v>
      </c>
      <c r="N79" s="82" t="s">
        <v>10</v>
      </c>
    </row>
    <row r="80" spans="1:14" ht="11" customHeight="1" x14ac:dyDescent="0.15">
      <c r="A80" s="6" t="s">
        <v>36</v>
      </c>
      <c r="B80" s="61"/>
      <c r="C80" s="64"/>
      <c r="D80" s="63"/>
      <c r="E80" s="64"/>
      <c r="F80" s="63"/>
      <c r="G80" s="64"/>
      <c r="H80" s="63"/>
      <c r="I80" s="64"/>
      <c r="J80" s="63"/>
      <c r="K80" s="64"/>
      <c r="L80" s="66">
        <f t="shared" si="14"/>
        <v>0</v>
      </c>
      <c r="M80" s="67">
        <f t="shared" si="15"/>
        <v>0</v>
      </c>
      <c r="N80" s="82" t="s">
        <v>10</v>
      </c>
    </row>
    <row r="81" spans="1:14" ht="11" customHeight="1" x14ac:dyDescent="0.15">
      <c r="A81" s="6" t="s">
        <v>214</v>
      </c>
      <c r="B81" s="61"/>
      <c r="C81" s="64"/>
      <c r="D81" s="63"/>
      <c r="E81" s="64"/>
      <c r="F81" s="63"/>
      <c r="G81" s="64"/>
      <c r="H81" s="63"/>
      <c r="I81" s="64"/>
      <c r="J81" s="63"/>
      <c r="K81" s="64"/>
      <c r="L81" s="66">
        <f t="shared" si="14"/>
        <v>0</v>
      </c>
      <c r="M81" s="67">
        <f t="shared" si="15"/>
        <v>0</v>
      </c>
      <c r="N81" s="82" t="s">
        <v>10</v>
      </c>
    </row>
    <row r="82" spans="1:14" ht="11" customHeight="1" x14ac:dyDescent="0.15">
      <c r="A82" s="6" t="s">
        <v>37</v>
      </c>
      <c r="B82" s="61"/>
      <c r="C82" s="64"/>
      <c r="D82" s="63"/>
      <c r="E82" s="64"/>
      <c r="F82" s="63"/>
      <c r="G82" s="64"/>
      <c r="H82" s="63"/>
      <c r="I82" s="64"/>
      <c r="J82" s="63"/>
      <c r="K82" s="64"/>
      <c r="L82" s="66">
        <f t="shared" si="14"/>
        <v>0</v>
      </c>
      <c r="M82" s="67">
        <f t="shared" si="15"/>
        <v>0</v>
      </c>
      <c r="N82" s="82" t="s">
        <v>10</v>
      </c>
    </row>
    <row r="83" spans="1:14" ht="11" customHeight="1" x14ac:dyDescent="0.15">
      <c r="A83" s="6"/>
      <c r="B83" s="61"/>
      <c r="C83" s="64"/>
      <c r="D83" s="63"/>
      <c r="E83" s="64"/>
      <c r="F83" s="63"/>
      <c r="G83" s="64"/>
      <c r="H83" s="63"/>
      <c r="I83" s="64"/>
      <c r="J83" s="63"/>
      <c r="K83" s="64"/>
      <c r="L83" s="66">
        <f t="shared" si="14"/>
        <v>0</v>
      </c>
      <c r="M83" s="67">
        <f t="shared" si="15"/>
        <v>0</v>
      </c>
      <c r="N83" s="82"/>
    </row>
    <row r="84" spans="1:14" ht="11" customHeight="1" x14ac:dyDescent="0.15">
      <c r="A84" s="6"/>
      <c r="B84" s="61"/>
      <c r="C84" s="64"/>
      <c r="D84" s="63"/>
      <c r="E84" s="64"/>
      <c r="F84" s="63"/>
      <c r="G84" s="64"/>
      <c r="H84" s="63"/>
      <c r="I84" s="64"/>
      <c r="J84" s="63"/>
      <c r="K84" s="64"/>
      <c r="L84" s="66">
        <f t="shared" si="14"/>
        <v>0</v>
      </c>
      <c r="M84" s="67">
        <f t="shared" si="15"/>
        <v>0</v>
      </c>
      <c r="N84" s="82"/>
    </row>
    <row r="85" spans="1:14" ht="11" customHeight="1" x14ac:dyDescent="0.15">
      <c r="A85" s="6"/>
      <c r="B85" s="61"/>
      <c r="C85" s="64"/>
      <c r="D85" s="63"/>
      <c r="E85" s="64"/>
      <c r="F85" s="63"/>
      <c r="G85" s="64"/>
      <c r="H85" s="63"/>
      <c r="I85" s="64"/>
      <c r="J85" s="63"/>
      <c r="K85" s="64"/>
      <c r="L85" s="66">
        <f t="shared" si="14"/>
        <v>0</v>
      </c>
      <c r="M85" s="67">
        <f t="shared" si="15"/>
        <v>0</v>
      </c>
      <c r="N85" s="82"/>
    </row>
    <row r="86" spans="1:14" ht="11" customHeight="1" x14ac:dyDescent="0.15">
      <c r="A86" s="6"/>
      <c r="B86" s="61"/>
      <c r="C86" s="64"/>
      <c r="D86" s="63"/>
      <c r="E86" s="64"/>
      <c r="F86" s="63"/>
      <c r="G86" s="64"/>
      <c r="H86" s="63"/>
      <c r="I86" s="64"/>
      <c r="J86" s="63"/>
      <c r="K86" s="64"/>
      <c r="L86" s="66">
        <f t="shared" si="14"/>
        <v>0</v>
      </c>
      <c r="M86" s="67">
        <f t="shared" si="15"/>
        <v>0</v>
      </c>
      <c r="N86" s="82"/>
    </row>
    <row r="87" spans="1:14" ht="11" customHeight="1" x14ac:dyDescent="0.15">
      <c r="A87" s="6"/>
      <c r="B87" s="61"/>
      <c r="C87" s="64"/>
      <c r="D87" s="63"/>
      <c r="E87" s="64"/>
      <c r="F87" s="63"/>
      <c r="G87" s="64"/>
      <c r="H87" s="63"/>
      <c r="I87" s="64"/>
      <c r="J87" s="63"/>
      <c r="K87" s="64"/>
      <c r="L87" s="66">
        <f t="shared" si="14"/>
        <v>0</v>
      </c>
      <c r="M87" s="67">
        <f t="shared" si="15"/>
        <v>0</v>
      </c>
      <c r="N87" s="82"/>
    </row>
    <row r="88" spans="1:14" ht="11" customHeight="1" x14ac:dyDescent="0.15">
      <c r="A88" s="7" t="s">
        <v>11</v>
      </c>
      <c r="B88" s="8">
        <f>SUM(B72:B87)</f>
        <v>0</v>
      </c>
      <c r="C88" s="9">
        <f>SUMPRODUCT(B72:B87,C72:C87)</f>
        <v>0</v>
      </c>
      <c r="D88" s="8">
        <f>SUM(D72:D87)</f>
        <v>0</v>
      </c>
      <c r="E88" s="9">
        <f>SUMPRODUCT(D72:D87,E72:E87)</f>
        <v>0</v>
      </c>
      <c r="F88" s="8">
        <f>SUM(F72:F87)</f>
        <v>0</v>
      </c>
      <c r="G88" s="9">
        <f>SUMPRODUCT(F72:F87,G72:G87)</f>
        <v>0</v>
      </c>
      <c r="H88" s="8">
        <f>SUM(H72:H87)</f>
        <v>0</v>
      </c>
      <c r="I88" s="9">
        <f>SUMPRODUCT(H72:H87,I72:I87)</f>
        <v>0</v>
      </c>
      <c r="J88" s="8">
        <f>SUM(J72:J87)</f>
        <v>0</v>
      </c>
      <c r="K88" s="9">
        <f>SUMPRODUCT(J72:J87,K72:K87)</f>
        <v>0</v>
      </c>
      <c r="L88" s="70">
        <f>SUM(L72:L87)</f>
        <v>0</v>
      </c>
      <c r="M88" s="71">
        <f>SUM(M72:M87)</f>
        <v>0</v>
      </c>
      <c r="N88" s="82"/>
    </row>
    <row r="89" spans="1:14" ht="11" customHeight="1" x14ac:dyDescent="0.15">
      <c r="A89" s="369" t="s">
        <v>38</v>
      </c>
      <c r="B89" s="370"/>
      <c r="C89" s="370"/>
      <c r="D89" s="370"/>
      <c r="E89" s="370"/>
      <c r="F89" s="370"/>
      <c r="G89" s="370"/>
      <c r="H89" s="370"/>
      <c r="I89" s="370"/>
      <c r="J89" s="370"/>
      <c r="K89" s="370"/>
      <c r="L89" s="370"/>
      <c r="M89" s="370"/>
      <c r="N89" s="80"/>
    </row>
    <row r="90" spans="1:14" ht="11" customHeight="1" x14ac:dyDescent="0.15">
      <c r="A90" s="26" t="s">
        <v>39</v>
      </c>
      <c r="B90" s="61"/>
      <c r="C90" s="64"/>
      <c r="D90" s="63"/>
      <c r="E90" s="64"/>
      <c r="F90" s="63"/>
      <c r="G90" s="64"/>
      <c r="H90" s="63"/>
      <c r="I90" s="64"/>
      <c r="J90" s="63"/>
      <c r="K90" s="64"/>
      <c r="L90" s="68">
        <f t="shared" ref="L90:L96" si="16">B90+D90+F90+H90+J90</f>
        <v>0</v>
      </c>
      <c r="M90" s="69">
        <f t="shared" ref="M90:M96" si="17">(B90*C90)+(D90*E90)+(F90*G90)+(H90*I90)+(J90*K90)</f>
        <v>0</v>
      </c>
      <c r="N90" s="82" t="s">
        <v>28</v>
      </c>
    </row>
    <row r="91" spans="1:14" ht="11" customHeight="1" x14ac:dyDescent="0.15">
      <c r="A91" s="26" t="s">
        <v>40</v>
      </c>
      <c r="B91" s="61"/>
      <c r="C91" s="64"/>
      <c r="D91" s="63"/>
      <c r="E91" s="64"/>
      <c r="F91" s="63"/>
      <c r="G91" s="64"/>
      <c r="H91" s="63"/>
      <c r="I91" s="64"/>
      <c r="J91" s="63"/>
      <c r="K91" s="64"/>
      <c r="L91" s="68">
        <f t="shared" si="16"/>
        <v>0</v>
      </c>
      <c r="M91" s="69">
        <f t="shared" si="17"/>
        <v>0</v>
      </c>
      <c r="N91" s="82" t="s">
        <v>10</v>
      </c>
    </row>
    <row r="92" spans="1:14" ht="11" customHeight="1" x14ac:dyDescent="0.15">
      <c r="A92" s="26"/>
      <c r="B92" s="61"/>
      <c r="C92" s="64"/>
      <c r="D92" s="63"/>
      <c r="E92" s="64"/>
      <c r="F92" s="63"/>
      <c r="G92" s="64"/>
      <c r="H92" s="63"/>
      <c r="I92" s="64"/>
      <c r="J92" s="63"/>
      <c r="K92" s="64"/>
      <c r="L92" s="68">
        <f t="shared" si="16"/>
        <v>0</v>
      </c>
      <c r="M92" s="69">
        <f t="shared" si="17"/>
        <v>0</v>
      </c>
      <c r="N92" s="82"/>
    </row>
    <row r="93" spans="1:14" ht="11" customHeight="1" x14ac:dyDescent="0.15">
      <c r="A93" s="26"/>
      <c r="B93" s="61"/>
      <c r="C93" s="64"/>
      <c r="D93" s="63"/>
      <c r="E93" s="64"/>
      <c r="F93" s="63"/>
      <c r="G93" s="64"/>
      <c r="H93" s="63"/>
      <c r="I93" s="64"/>
      <c r="J93" s="63"/>
      <c r="K93" s="64"/>
      <c r="L93" s="68">
        <f t="shared" si="16"/>
        <v>0</v>
      </c>
      <c r="M93" s="69">
        <f t="shared" si="17"/>
        <v>0</v>
      </c>
      <c r="N93" s="82"/>
    </row>
    <row r="94" spans="1:14" ht="11" customHeight="1" x14ac:dyDescent="0.15">
      <c r="A94" s="26"/>
      <c r="B94" s="61"/>
      <c r="C94" s="64"/>
      <c r="D94" s="63"/>
      <c r="E94" s="64"/>
      <c r="F94" s="63"/>
      <c r="G94" s="64"/>
      <c r="H94" s="63"/>
      <c r="I94" s="64"/>
      <c r="J94" s="63"/>
      <c r="K94" s="64"/>
      <c r="L94" s="68">
        <f t="shared" si="16"/>
        <v>0</v>
      </c>
      <c r="M94" s="69">
        <f t="shared" si="17"/>
        <v>0</v>
      </c>
      <c r="N94" s="82"/>
    </row>
    <row r="95" spans="1:14" ht="11" customHeight="1" x14ac:dyDescent="0.15">
      <c r="A95" s="26"/>
      <c r="B95" s="61"/>
      <c r="C95" s="64"/>
      <c r="D95" s="63"/>
      <c r="E95" s="64"/>
      <c r="F95" s="63"/>
      <c r="G95" s="64"/>
      <c r="H95" s="63"/>
      <c r="I95" s="64"/>
      <c r="J95" s="63"/>
      <c r="K95" s="64"/>
      <c r="L95" s="68">
        <f t="shared" si="16"/>
        <v>0</v>
      </c>
      <c r="M95" s="69">
        <f t="shared" si="17"/>
        <v>0</v>
      </c>
      <c r="N95" s="82"/>
    </row>
    <row r="96" spans="1:14" ht="11" customHeight="1" x14ac:dyDescent="0.15">
      <c r="A96" s="26"/>
      <c r="B96" s="61"/>
      <c r="C96" s="64"/>
      <c r="D96" s="63"/>
      <c r="E96" s="64"/>
      <c r="F96" s="63"/>
      <c r="G96" s="64"/>
      <c r="H96" s="63"/>
      <c r="I96" s="64"/>
      <c r="J96" s="63"/>
      <c r="K96" s="64"/>
      <c r="L96" s="68">
        <f t="shared" si="16"/>
        <v>0</v>
      </c>
      <c r="M96" s="69">
        <f t="shared" si="17"/>
        <v>0</v>
      </c>
      <c r="N96" s="82"/>
    </row>
    <row r="97" spans="1:14" ht="11" customHeight="1" x14ac:dyDescent="0.15">
      <c r="A97" s="7" t="s">
        <v>11</v>
      </c>
      <c r="B97" s="8">
        <f>SUM(B90:B96)</f>
        <v>0</v>
      </c>
      <c r="C97" s="9">
        <f>SUMPRODUCT(B90:B96,C90:C96)</f>
        <v>0</v>
      </c>
      <c r="D97" s="8">
        <f>SUM(D90:D96)</f>
        <v>0</v>
      </c>
      <c r="E97" s="9">
        <f>SUMPRODUCT(D90:D96,E90:E96)</f>
        <v>0</v>
      </c>
      <c r="F97" s="8">
        <f>SUM(F90:F96)</f>
        <v>0</v>
      </c>
      <c r="G97" s="9">
        <f>SUMPRODUCT(F90:F96,G90:G96)</f>
        <v>0</v>
      </c>
      <c r="H97" s="8">
        <f>SUM(H90:H96)</f>
        <v>0</v>
      </c>
      <c r="I97" s="9">
        <f>SUMPRODUCT(H90:H96,I90:I96)</f>
        <v>0</v>
      </c>
      <c r="J97" s="8">
        <f>SUM(J90:J96)</f>
        <v>0</v>
      </c>
      <c r="K97" s="9">
        <f>SUMPRODUCT(J90:J96,K90:K96)</f>
        <v>0</v>
      </c>
      <c r="L97" s="70">
        <f t="shared" ref="L97:M97" si="18">SUM(L90:L96)</f>
        <v>0</v>
      </c>
      <c r="M97" s="71">
        <f t="shared" si="18"/>
        <v>0</v>
      </c>
      <c r="N97" s="82"/>
    </row>
    <row r="98" spans="1:14" ht="11" customHeight="1" x14ac:dyDescent="0.15">
      <c r="A98" s="15" t="s">
        <v>41</v>
      </c>
      <c r="B98" s="16"/>
      <c r="C98" s="17"/>
      <c r="D98" s="17"/>
      <c r="E98" s="17"/>
      <c r="F98" s="17"/>
      <c r="G98" s="17"/>
      <c r="H98" s="17"/>
      <c r="I98" s="17"/>
      <c r="J98" s="17"/>
      <c r="K98" s="17"/>
      <c r="L98" s="17"/>
      <c r="M98" s="17"/>
      <c r="N98" s="80"/>
    </row>
    <row r="99" spans="1:14" ht="11" customHeight="1" x14ac:dyDescent="0.15">
      <c r="A99" s="6" t="s">
        <v>117</v>
      </c>
      <c r="B99" s="61"/>
      <c r="C99" s="64"/>
      <c r="D99" s="63"/>
      <c r="E99" s="64"/>
      <c r="F99" s="63"/>
      <c r="G99" s="64"/>
      <c r="H99" s="63"/>
      <c r="I99" s="64"/>
      <c r="J99" s="63"/>
      <c r="K99" s="64"/>
      <c r="L99" s="66">
        <f t="shared" ref="L99:L111" si="19">B99+D99+F99+H99+J99</f>
        <v>0</v>
      </c>
      <c r="M99" s="67">
        <f t="shared" ref="M99:M111" si="20">(B99*C99)+(D99*E99)+(F99*G99)+(H99*I99)+(J99*K99)</f>
        <v>0</v>
      </c>
      <c r="N99" s="82" t="s">
        <v>10</v>
      </c>
    </row>
    <row r="100" spans="1:14" ht="11" customHeight="1" x14ac:dyDescent="0.15">
      <c r="A100" s="6" t="s">
        <v>42</v>
      </c>
      <c r="B100" s="61"/>
      <c r="C100" s="64"/>
      <c r="D100" s="63"/>
      <c r="E100" s="64"/>
      <c r="F100" s="63"/>
      <c r="G100" s="64"/>
      <c r="H100" s="63"/>
      <c r="I100" s="64"/>
      <c r="J100" s="63"/>
      <c r="K100" s="64"/>
      <c r="L100" s="66">
        <f t="shared" si="19"/>
        <v>0</v>
      </c>
      <c r="M100" s="67">
        <f t="shared" si="20"/>
        <v>0</v>
      </c>
      <c r="N100" s="82" t="s">
        <v>10</v>
      </c>
    </row>
    <row r="101" spans="1:14" ht="11" customHeight="1" x14ac:dyDescent="0.15">
      <c r="A101" s="6" t="s">
        <v>43</v>
      </c>
      <c r="B101" s="61"/>
      <c r="C101" s="64"/>
      <c r="D101" s="63"/>
      <c r="E101" s="64"/>
      <c r="F101" s="63"/>
      <c r="G101" s="64"/>
      <c r="H101" s="63"/>
      <c r="I101" s="64"/>
      <c r="J101" s="63"/>
      <c r="K101" s="64"/>
      <c r="L101" s="66">
        <f t="shared" si="19"/>
        <v>0</v>
      </c>
      <c r="M101" s="67">
        <f t="shared" si="20"/>
        <v>0</v>
      </c>
      <c r="N101" s="82" t="s">
        <v>10</v>
      </c>
    </row>
    <row r="102" spans="1:14" ht="11" customHeight="1" x14ac:dyDescent="0.15">
      <c r="A102" s="6" t="s">
        <v>193</v>
      </c>
      <c r="B102" s="61"/>
      <c r="C102" s="64"/>
      <c r="D102" s="63"/>
      <c r="E102" s="64"/>
      <c r="F102" s="63"/>
      <c r="G102" s="64"/>
      <c r="H102" s="63"/>
      <c r="I102" s="64"/>
      <c r="J102" s="63"/>
      <c r="K102" s="64"/>
      <c r="L102" s="66">
        <f t="shared" si="19"/>
        <v>0</v>
      </c>
      <c r="M102" s="67">
        <f t="shared" si="20"/>
        <v>0</v>
      </c>
      <c r="N102" s="82" t="s">
        <v>10</v>
      </c>
    </row>
    <row r="103" spans="1:14" ht="11" customHeight="1" x14ac:dyDescent="0.15">
      <c r="A103" s="6" t="s">
        <v>118</v>
      </c>
      <c r="B103" s="61"/>
      <c r="C103" s="64"/>
      <c r="D103" s="63"/>
      <c r="E103" s="64"/>
      <c r="F103" s="63"/>
      <c r="G103" s="64"/>
      <c r="H103" s="63"/>
      <c r="I103" s="64"/>
      <c r="J103" s="63"/>
      <c r="K103" s="64"/>
      <c r="L103" s="66">
        <f t="shared" si="19"/>
        <v>0</v>
      </c>
      <c r="M103" s="67">
        <f t="shared" si="20"/>
        <v>0</v>
      </c>
      <c r="N103" s="82" t="s">
        <v>10</v>
      </c>
    </row>
    <row r="104" spans="1:14" ht="11" customHeight="1" x14ac:dyDescent="0.15">
      <c r="A104" s="6" t="s">
        <v>119</v>
      </c>
      <c r="B104" s="61"/>
      <c r="C104" s="64"/>
      <c r="D104" s="63"/>
      <c r="E104" s="64"/>
      <c r="F104" s="63"/>
      <c r="G104" s="64"/>
      <c r="H104" s="63"/>
      <c r="I104" s="64"/>
      <c r="J104" s="63"/>
      <c r="K104" s="64"/>
      <c r="L104" s="66">
        <f t="shared" si="19"/>
        <v>0</v>
      </c>
      <c r="M104" s="67">
        <f t="shared" si="20"/>
        <v>0</v>
      </c>
      <c r="N104" s="82" t="s">
        <v>10</v>
      </c>
    </row>
    <row r="105" spans="1:14" ht="11" customHeight="1" x14ac:dyDescent="0.15">
      <c r="A105" s="6" t="s">
        <v>212</v>
      </c>
      <c r="B105" s="61"/>
      <c r="C105" s="64"/>
      <c r="D105" s="63"/>
      <c r="E105" s="64"/>
      <c r="F105" s="63"/>
      <c r="G105" s="64"/>
      <c r="H105" s="63"/>
      <c r="I105" s="64"/>
      <c r="J105" s="63"/>
      <c r="K105" s="64"/>
      <c r="L105" s="66">
        <f t="shared" si="19"/>
        <v>0</v>
      </c>
      <c r="M105" s="67">
        <f t="shared" si="20"/>
        <v>0</v>
      </c>
      <c r="N105" s="82"/>
    </row>
    <row r="106" spans="1:14" ht="11" customHeight="1" x14ac:dyDescent="0.15">
      <c r="A106" s="6" t="s">
        <v>213</v>
      </c>
      <c r="B106" s="61"/>
      <c r="C106" s="64"/>
      <c r="D106" s="63"/>
      <c r="E106" s="64"/>
      <c r="F106" s="63"/>
      <c r="G106" s="64"/>
      <c r="H106" s="63"/>
      <c r="I106" s="64"/>
      <c r="J106" s="63"/>
      <c r="K106" s="64"/>
      <c r="L106" s="66">
        <f t="shared" si="19"/>
        <v>0</v>
      </c>
      <c r="M106" s="67">
        <f t="shared" si="20"/>
        <v>0</v>
      </c>
      <c r="N106" s="82"/>
    </row>
    <row r="107" spans="1:14" ht="11" customHeight="1" x14ac:dyDescent="0.15">
      <c r="A107" s="6"/>
      <c r="B107" s="61"/>
      <c r="C107" s="64"/>
      <c r="D107" s="63"/>
      <c r="E107" s="64"/>
      <c r="F107" s="63"/>
      <c r="G107" s="64"/>
      <c r="H107" s="63"/>
      <c r="I107" s="64"/>
      <c r="J107" s="63"/>
      <c r="K107" s="64"/>
      <c r="L107" s="66">
        <f t="shared" si="19"/>
        <v>0</v>
      </c>
      <c r="M107" s="67">
        <f t="shared" si="20"/>
        <v>0</v>
      </c>
      <c r="N107" s="82"/>
    </row>
    <row r="108" spans="1:14" ht="11" customHeight="1" x14ac:dyDescent="0.15">
      <c r="A108" s="6"/>
      <c r="B108" s="61"/>
      <c r="C108" s="64"/>
      <c r="D108" s="63"/>
      <c r="E108" s="64"/>
      <c r="F108" s="63"/>
      <c r="G108" s="64"/>
      <c r="H108" s="63"/>
      <c r="I108" s="64"/>
      <c r="J108" s="63"/>
      <c r="K108" s="64"/>
      <c r="L108" s="66">
        <f t="shared" si="19"/>
        <v>0</v>
      </c>
      <c r="M108" s="67">
        <f t="shared" si="20"/>
        <v>0</v>
      </c>
      <c r="N108" s="82"/>
    </row>
    <row r="109" spans="1:14" ht="11" customHeight="1" x14ac:dyDescent="0.15">
      <c r="A109" s="6"/>
      <c r="B109" s="61"/>
      <c r="C109" s="64"/>
      <c r="D109" s="63"/>
      <c r="E109" s="64"/>
      <c r="F109" s="63"/>
      <c r="G109" s="64"/>
      <c r="H109" s="63"/>
      <c r="I109" s="64"/>
      <c r="J109" s="63"/>
      <c r="K109" s="64"/>
      <c r="L109" s="66">
        <f t="shared" si="19"/>
        <v>0</v>
      </c>
      <c r="M109" s="67">
        <f t="shared" si="20"/>
        <v>0</v>
      </c>
      <c r="N109" s="82"/>
    </row>
    <row r="110" spans="1:14" ht="11" customHeight="1" x14ac:dyDescent="0.15">
      <c r="A110" s="6"/>
      <c r="B110" s="61"/>
      <c r="C110" s="64"/>
      <c r="D110" s="63"/>
      <c r="E110" s="64"/>
      <c r="F110" s="63"/>
      <c r="G110" s="64"/>
      <c r="H110" s="63"/>
      <c r="I110" s="64"/>
      <c r="J110" s="63"/>
      <c r="K110" s="64"/>
      <c r="L110" s="66">
        <f t="shared" si="19"/>
        <v>0</v>
      </c>
      <c r="M110" s="67">
        <f t="shared" si="20"/>
        <v>0</v>
      </c>
      <c r="N110" s="82"/>
    </row>
    <row r="111" spans="1:14" ht="11" customHeight="1" x14ac:dyDescent="0.15">
      <c r="A111" s="6"/>
      <c r="B111" s="61"/>
      <c r="C111" s="64"/>
      <c r="D111" s="63"/>
      <c r="E111" s="64"/>
      <c r="F111" s="63"/>
      <c r="G111" s="64"/>
      <c r="H111" s="63"/>
      <c r="I111" s="64"/>
      <c r="J111" s="63"/>
      <c r="K111" s="64"/>
      <c r="L111" s="66">
        <f t="shared" si="19"/>
        <v>0</v>
      </c>
      <c r="M111" s="67">
        <f t="shared" si="20"/>
        <v>0</v>
      </c>
      <c r="N111" s="82"/>
    </row>
    <row r="112" spans="1:14" ht="11" customHeight="1" x14ac:dyDescent="0.15">
      <c r="A112" s="7" t="s">
        <v>11</v>
      </c>
      <c r="B112" s="8">
        <f>SUM(B99:B111)</f>
        <v>0</v>
      </c>
      <c r="C112" s="9">
        <f>SUMPRODUCT(B99:B111,C99:C111)</f>
        <v>0</v>
      </c>
      <c r="D112" s="8">
        <f>SUM(D99:D111)</f>
        <v>0</v>
      </c>
      <c r="E112" s="9">
        <f>SUMPRODUCT(D99:D111,E99:E111)</f>
        <v>0</v>
      </c>
      <c r="F112" s="8">
        <f>SUM(F99:F111)</f>
        <v>0</v>
      </c>
      <c r="G112" s="9">
        <f>SUMPRODUCT(F99:F111,G99:G111)</f>
        <v>0</v>
      </c>
      <c r="H112" s="8">
        <f>SUM(H99:H111)</f>
        <v>0</v>
      </c>
      <c r="I112" s="9">
        <f>SUMPRODUCT(H99:H111,I99:I111)</f>
        <v>0</v>
      </c>
      <c r="J112" s="8">
        <f>SUM(J99:J111)</f>
        <v>0</v>
      </c>
      <c r="K112" s="9">
        <f>SUMPRODUCT(J99:J111,K99:K111)</f>
        <v>0</v>
      </c>
      <c r="L112" s="10">
        <f>SUM(L99:L111)</f>
        <v>0</v>
      </c>
      <c r="M112" s="11">
        <f>SUM(M99:M111)</f>
        <v>0</v>
      </c>
      <c r="N112" s="46"/>
    </row>
    <row r="113" spans="1:14" ht="11" customHeight="1" x14ac:dyDescent="0.15">
      <c r="A113" s="154"/>
      <c r="B113" s="155"/>
      <c r="C113" s="156"/>
      <c r="D113" s="155"/>
      <c r="E113" s="156"/>
      <c r="F113" s="155"/>
      <c r="G113" s="156"/>
      <c r="H113" s="155"/>
      <c r="I113" s="156"/>
      <c r="J113" s="155"/>
      <c r="K113" s="156"/>
      <c r="L113" s="162">
        <f>SUM(L112,L97,L88,L70,L58)</f>
        <v>0</v>
      </c>
      <c r="M113" s="153">
        <f>SUM(M112,M97,M88,M70,M58)</f>
        <v>0</v>
      </c>
      <c r="N113" s="48"/>
    </row>
    <row r="114" spans="1:14" ht="11" customHeight="1" x14ac:dyDescent="0.15">
      <c r="A114" s="364" t="s">
        <v>12</v>
      </c>
      <c r="B114" s="361"/>
      <c r="C114" s="361"/>
      <c r="D114" s="361"/>
      <c r="E114" s="361"/>
      <c r="F114" s="361"/>
      <c r="G114" s="361"/>
      <c r="H114" s="361"/>
      <c r="I114" s="361"/>
      <c r="J114" s="361"/>
      <c r="K114" s="361"/>
      <c r="L114" s="361"/>
      <c r="M114" s="361"/>
      <c r="N114" s="48"/>
    </row>
    <row r="115" spans="1:14" ht="21" customHeight="1" x14ac:dyDescent="0.15">
      <c r="A115" s="362"/>
      <c r="B115" s="363"/>
      <c r="C115" s="363"/>
      <c r="D115" s="363"/>
      <c r="E115" s="363"/>
      <c r="F115" s="363"/>
      <c r="G115" s="363"/>
      <c r="H115" s="363"/>
      <c r="I115" s="363"/>
      <c r="J115" s="363"/>
      <c r="K115" s="363"/>
      <c r="L115" s="363"/>
      <c r="M115" s="363"/>
      <c r="N115" s="48"/>
    </row>
    <row r="116" spans="1:14" ht="11" customHeight="1" x14ac:dyDescent="0.15">
      <c r="A116" s="163" t="s">
        <v>44</v>
      </c>
      <c r="B116" s="2" t="s">
        <v>0</v>
      </c>
      <c r="C116" s="49" t="s">
        <v>1</v>
      </c>
      <c r="D116" s="50" t="s">
        <v>2</v>
      </c>
      <c r="E116" s="49" t="s">
        <v>1</v>
      </c>
      <c r="F116" s="50" t="s">
        <v>3</v>
      </c>
      <c r="G116" s="49" t="s">
        <v>1</v>
      </c>
      <c r="H116" s="50" t="s">
        <v>4</v>
      </c>
      <c r="I116" s="49" t="s">
        <v>1</v>
      </c>
      <c r="J116" s="50" t="s">
        <v>5</v>
      </c>
      <c r="K116" s="49" t="s">
        <v>1</v>
      </c>
      <c r="L116" s="73" t="s">
        <v>6</v>
      </c>
      <c r="M116" s="74" t="s">
        <v>7</v>
      </c>
      <c r="N116" s="75" t="s">
        <v>8</v>
      </c>
    </row>
    <row r="117" spans="1:14" ht="11" customHeight="1" x14ac:dyDescent="0.15">
      <c r="A117" s="6" t="s">
        <v>45</v>
      </c>
      <c r="B117" s="61"/>
      <c r="C117" s="64"/>
      <c r="D117" s="63"/>
      <c r="E117" s="64"/>
      <c r="F117" s="63"/>
      <c r="G117" s="64"/>
      <c r="H117" s="63"/>
      <c r="I117" s="64"/>
      <c r="J117" s="63"/>
      <c r="K117" s="64"/>
      <c r="L117" s="66">
        <f>B117+D117+F117+H117+J117</f>
        <v>0</v>
      </c>
      <c r="M117" s="67">
        <f>(B117*C117)+(D117*E117)+(F117*G117)+(H117*I117)+(J117*K117)</f>
        <v>0</v>
      </c>
      <c r="N117" s="65" t="s">
        <v>10</v>
      </c>
    </row>
    <row r="118" spans="1:14" ht="11" customHeight="1" x14ac:dyDescent="0.15">
      <c r="A118" s="6" t="s">
        <v>46</v>
      </c>
      <c r="B118" s="61"/>
      <c r="C118" s="64"/>
      <c r="D118" s="63"/>
      <c r="E118" s="64"/>
      <c r="F118" s="63"/>
      <c r="G118" s="64"/>
      <c r="H118" s="63"/>
      <c r="I118" s="64"/>
      <c r="J118" s="63"/>
      <c r="K118" s="64"/>
      <c r="L118" s="66">
        <f>B118+D118+F118+H118+J118</f>
        <v>0</v>
      </c>
      <c r="M118" s="67">
        <f>(B118*C118)+(D118*E118)+(F118*G118)+(H118*I118)+(J118*K118)</f>
        <v>0</v>
      </c>
      <c r="N118" s="65" t="s">
        <v>10</v>
      </c>
    </row>
    <row r="119" spans="1:14" ht="11" customHeight="1" x14ac:dyDescent="0.15">
      <c r="A119" s="6" t="s">
        <v>211</v>
      </c>
      <c r="B119" s="61"/>
      <c r="C119" s="64"/>
      <c r="D119" s="63"/>
      <c r="E119" s="64"/>
      <c r="F119" s="63"/>
      <c r="G119" s="64"/>
      <c r="H119" s="116"/>
      <c r="I119" s="64"/>
      <c r="J119" s="63"/>
      <c r="K119" s="64"/>
      <c r="L119" s="66">
        <f t="shared" ref="L119:L130" si="21">B119+D119+F119+H119+J119</f>
        <v>0</v>
      </c>
      <c r="M119" s="67">
        <f t="shared" ref="M119:M130" si="22">(B119*C119)+(D119*E119)+(F119*G119)+(H119*I119)+(J119*K119)</f>
        <v>0</v>
      </c>
      <c r="N119" s="65" t="s">
        <v>10</v>
      </c>
    </row>
    <row r="120" spans="1:14" ht="11" customHeight="1" x14ac:dyDescent="0.15">
      <c r="A120" s="6" t="s">
        <v>47</v>
      </c>
      <c r="B120" s="61"/>
      <c r="C120" s="64"/>
      <c r="D120" s="63"/>
      <c r="E120" s="64"/>
      <c r="F120" s="63"/>
      <c r="G120" s="64"/>
      <c r="H120" s="63"/>
      <c r="I120" s="64"/>
      <c r="J120" s="63"/>
      <c r="K120" s="64"/>
      <c r="L120" s="66">
        <f t="shared" si="21"/>
        <v>0</v>
      </c>
      <c r="M120" s="67">
        <f t="shared" si="22"/>
        <v>0</v>
      </c>
      <c r="N120" s="65" t="s">
        <v>10</v>
      </c>
    </row>
    <row r="121" spans="1:14" ht="11" customHeight="1" x14ac:dyDescent="0.15">
      <c r="A121" s="6" t="s">
        <v>48</v>
      </c>
      <c r="B121" s="61"/>
      <c r="C121" s="64"/>
      <c r="D121" s="63"/>
      <c r="E121" s="64"/>
      <c r="F121" s="63"/>
      <c r="G121" s="64"/>
      <c r="H121" s="63"/>
      <c r="I121" s="64"/>
      <c r="J121" s="63"/>
      <c r="K121" s="64"/>
      <c r="L121" s="66">
        <f t="shared" si="21"/>
        <v>0</v>
      </c>
      <c r="M121" s="67">
        <f t="shared" si="22"/>
        <v>0</v>
      </c>
      <c r="N121" s="65" t="s">
        <v>10</v>
      </c>
    </row>
    <row r="122" spans="1:14" ht="11" customHeight="1" x14ac:dyDescent="0.15">
      <c r="A122" s="6" t="s">
        <v>49</v>
      </c>
      <c r="B122" s="61"/>
      <c r="C122" s="64"/>
      <c r="D122" s="63"/>
      <c r="E122" s="64"/>
      <c r="F122" s="63"/>
      <c r="G122" s="64"/>
      <c r="H122" s="63"/>
      <c r="I122" s="64"/>
      <c r="J122" s="63"/>
      <c r="K122" s="64"/>
      <c r="L122" s="66">
        <f t="shared" si="21"/>
        <v>0</v>
      </c>
      <c r="M122" s="67">
        <f t="shared" si="22"/>
        <v>0</v>
      </c>
      <c r="N122" s="65" t="s">
        <v>10</v>
      </c>
    </row>
    <row r="123" spans="1:14" ht="11" customHeight="1" x14ac:dyDescent="0.15">
      <c r="A123" s="6" t="s">
        <v>50</v>
      </c>
      <c r="B123" s="61"/>
      <c r="C123" s="64"/>
      <c r="D123" s="63"/>
      <c r="E123" s="64"/>
      <c r="F123" s="63"/>
      <c r="G123" s="64"/>
      <c r="H123" s="63"/>
      <c r="I123" s="64"/>
      <c r="J123" s="63"/>
      <c r="K123" s="64"/>
      <c r="L123" s="66">
        <f t="shared" si="21"/>
        <v>0</v>
      </c>
      <c r="M123" s="67">
        <f t="shared" si="22"/>
        <v>0</v>
      </c>
      <c r="N123" s="65" t="s">
        <v>10</v>
      </c>
    </row>
    <row r="124" spans="1:14" ht="11" customHeight="1" x14ac:dyDescent="0.15">
      <c r="A124" s="6" t="s">
        <v>194</v>
      </c>
      <c r="B124" s="61"/>
      <c r="C124" s="64"/>
      <c r="D124" s="63"/>
      <c r="E124" s="64"/>
      <c r="F124" s="63"/>
      <c r="G124" s="64"/>
      <c r="H124" s="63"/>
      <c r="I124" s="64"/>
      <c r="J124" s="63"/>
      <c r="K124" s="64"/>
      <c r="L124" s="66">
        <f t="shared" si="21"/>
        <v>0</v>
      </c>
      <c r="M124" s="67">
        <f t="shared" si="22"/>
        <v>0</v>
      </c>
      <c r="N124" s="65" t="s">
        <v>10</v>
      </c>
    </row>
    <row r="125" spans="1:14" ht="11" customHeight="1" x14ac:dyDescent="0.15">
      <c r="A125" s="18" t="s">
        <v>51</v>
      </c>
      <c r="B125" s="61"/>
      <c r="C125" s="64"/>
      <c r="D125" s="63"/>
      <c r="E125" s="64"/>
      <c r="F125" s="63"/>
      <c r="G125" s="64"/>
      <c r="H125" s="63"/>
      <c r="I125" s="64"/>
      <c r="J125" s="63"/>
      <c r="K125" s="64"/>
      <c r="L125" s="66">
        <f t="shared" si="21"/>
        <v>0</v>
      </c>
      <c r="M125" s="67">
        <f t="shared" si="22"/>
        <v>0</v>
      </c>
      <c r="N125" s="65" t="s">
        <v>10</v>
      </c>
    </row>
    <row r="126" spans="1:14" ht="11" customHeight="1" x14ac:dyDescent="0.15">
      <c r="A126" s="6"/>
      <c r="B126" s="61"/>
      <c r="C126" s="64"/>
      <c r="D126" s="63"/>
      <c r="E126" s="64"/>
      <c r="F126" s="63"/>
      <c r="G126" s="64"/>
      <c r="H126" s="63"/>
      <c r="I126" s="64"/>
      <c r="J126" s="63"/>
      <c r="K126" s="64"/>
      <c r="L126" s="66">
        <f t="shared" si="21"/>
        <v>0</v>
      </c>
      <c r="M126" s="67">
        <f t="shared" si="22"/>
        <v>0</v>
      </c>
      <c r="N126" s="65"/>
    </row>
    <row r="127" spans="1:14" ht="11" customHeight="1" x14ac:dyDescent="0.15">
      <c r="A127" s="6"/>
      <c r="B127" s="61"/>
      <c r="C127" s="64"/>
      <c r="D127" s="63"/>
      <c r="E127" s="64"/>
      <c r="F127" s="63"/>
      <c r="G127" s="64"/>
      <c r="H127" s="63"/>
      <c r="I127" s="64"/>
      <c r="J127" s="63"/>
      <c r="K127" s="64"/>
      <c r="L127" s="66">
        <f t="shared" si="21"/>
        <v>0</v>
      </c>
      <c r="M127" s="67">
        <f t="shared" si="22"/>
        <v>0</v>
      </c>
      <c r="N127" s="65"/>
    </row>
    <row r="128" spans="1:14" ht="11" customHeight="1" x14ac:dyDescent="0.15">
      <c r="A128" s="6"/>
      <c r="B128" s="61"/>
      <c r="C128" s="64"/>
      <c r="D128" s="63"/>
      <c r="E128" s="64"/>
      <c r="F128" s="63"/>
      <c r="G128" s="64"/>
      <c r="H128" s="63"/>
      <c r="I128" s="64"/>
      <c r="J128" s="63"/>
      <c r="K128" s="64"/>
      <c r="L128" s="66">
        <f t="shared" si="21"/>
        <v>0</v>
      </c>
      <c r="M128" s="67">
        <f t="shared" si="22"/>
        <v>0</v>
      </c>
      <c r="N128" s="65"/>
    </row>
    <row r="129" spans="1:14" ht="11" customHeight="1" x14ac:dyDescent="0.15">
      <c r="A129" s="6"/>
      <c r="B129" s="61"/>
      <c r="C129" s="64"/>
      <c r="D129" s="63"/>
      <c r="E129" s="64"/>
      <c r="F129" s="63"/>
      <c r="G129" s="64"/>
      <c r="H129" s="63"/>
      <c r="I129" s="64"/>
      <c r="J129" s="63"/>
      <c r="K129" s="64"/>
      <c r="L129" s="66">
        <f t="shared" si="21"/>
        <v>0</v>
      </c>
      <c r="M129" s="67">
        <f t="shared" si="22"/>
        <v>0</v>
      </c>
      <c r="N129" s="65"/>
    </row>
    <row r="130" spans="1:14" ht="11" customHeight="1" x14ac:dyDescent="0.15">
      <c r="A130" s="6"/>
      <c r="B130" s="61"/>
      <c r="C130" s="64"/>
      <c r="D130" s="63"/>
      <c r="E130" s="64"/>
      <c r="F130" s="63"/>
      <c r="G130" s="64"/>
      <c r="H130" s="63"/>
      <c r="I130" s="64"/>
      <c r="J130" s="63"/>
      <c r="K130" s="64"/>
      <c r="L130" s="66">
        <f t="shared" si="21"/>
        <v>0</v>
      </c>
      <c r="M130" s="67">
        <f t="shared" si="22"/>
        <v>0</v>
      </c>
      <c r="N130" s="65"/>
    </row>
    <row r="131" spans="1:14" ht="11" customHeight="1" x14ac:dyDescent="0.15">
      <c r="A131" s="7" t="s">
        <v>11</v>
      </c>
      <c r="B131" s="8">
        <f>SUM(B117:B130)</f>
        <v>0</v>
      </c>
      <c r="C131" s="9">
        <f>SUMPRODUCT(B117:B130,C117:C130)</f>
        <v>0</v>
      </c>
      <c r="D131" s="8">
        <f>SUM(D117:D130)</f>
        <v>0</v>
      </c>
      <c r="E131" s="9">
        <f>SUMPRODUCT(D117:D130,E117:E130)</f>
        <v>0</v>
      </c>
      <c r="F131" s="8">
        <f>SUM(F117:F130)</f>
        <v>0</v>
      </c>
      <c r="G131" s="9">
        <f>SUMPRODUCT(F117:F130,G117:G130)</f>
        <v>0</v>
      </c>
      <c r="H131" s="8">
        <f>SUM(H117:H130)</f>
        <v>0</v>
      </c>
      <c r="I131" s="9">
        <f>SUMPRODUCT(H117:H130,I117:I130)</f>
        <v>0</v>
      </c>
      <c r="J131" s="8">
        <f>SUM(J117:J130)</f>
        <v>0</v>
      </c>
      <c r="K131" s="9">
        <f>SUMPRODUCT(J117:J130,K117:K130)</f>
        <v>0</v>
      </c>
      <c r="L131" s="164">
        <f>SUM(L117:L130)</f>
        <v>0</v>
      </c>
      <c r="M131" s="165">
        <f>SUM(M117:M130)</f>
        <v>0</v>
      </c>
      <c r="N131" s="46"/>
    </row>
    <row r="132" spans="1:14" ht="11" customHeight="1" x14ac:dyDescent="0.15">
      <c r="A132" s="364" t="s">
        <v>12</v>
      </c>
      <c r="B132" s="361"/>
      <c r="C132" s="361"/>
      <c r="D132" s="361"/>
      <c r="E132" s="361"/>
      <c r="F132" s="361"/>
      <c r="G132" s="361"/>
      <c r="H132" s="361"/>
      <c r="I132" s="361"/>
      <c r="J132" s="361"/>
      <c r="K132" s="361"/>
      <c r="L132" s="361"/>
      <c r="M132" s="361"/>
      <c r="N132" s="48"/>
    </row>
    <row r="133" spans="1:14" ht="25" customHeight="1" x14ac:dyDescent="0.15">
      <c r="A133" s="362"/>
      <c r="B133" s="363"/>
      <c r="C133" s="363"/>
      <c r="D133" s="363"/>
      <c r="E133" s="363"/>
      <c r="F133" s="363"/>
      <c r="G133" s="363"/>
      <c r="H133" s="363"/>
      <c r="I133" s="363"/>
      <c r="J133" s="363"/>
      <c r="K133" s="363"/>
      <c r="L133" s="365"/>
      <c r="M133" s="365"/>
      <c r="N133" s="48"/>
    </row>
    <row r="134" spans="1:14" ht="11" customHeight="1" x14ac:dyDescent="0.15">
      <c r="A134" s="181" t="s">
        <v>52</v>
      </c>
      <c r="B134" s="2" t="s">
        <v>0</v>
      </c>
      <c r="C134" s="49" t="s">
        <v>1</v>
      </c>
      <c r="D134" s="50" t="s">
        <v>2</v>
      </c>
      <c r="E134" s="49" t="s">
        <v>1</v>
      </c>
      <c r="F134" s="50" t="s">
        <v>3</v>
      </c>
      <c r="G134" s="49" t="s">
        <v>1</v>
      </c>
      <c r="H134" s="50" t="s">
        <v>4</v>
      </c>
      <c r="I134" s="49" t="s">
        <v>1</v>
      </c>
      <c r="J134" s="50" t="s">
        <v>5</v>
      </c>
      <c r="K134" s="49" t="s">
        <v>1</v>
      </c>
      <c r="L134" s="84" t="s">
        <v>6</v>
      </c>
      <c r="M134" s="78" t="s">
        <v>7</v>
      </c>
      <c r="N134" s="79" t="s">
        <v>8</v>
      </c>
    </row>
    <row r="135" spans="1:14" ht="11" customHeight="1" x14ac:dyDescent="0.15">
      <c r="A135" s="6" t="s">
        <v>120</v>
      </c>
      <c r="B135" s="61"/>
      <c r="C135" s="64"/>
      <c r="D135" s="63"/>
      <c r="E135" s="64"/>
      <c r="F135" s="63"/>
      <c r="G135" s="64"/>
      <c r="H135" s="63"/>
      <c r="I135" s="64"/>
      <c r="J135" s="63"/>
      <c r="K135" s="64"/>
      <c r="L135" s="66">
        <f t="shared" ref="L135:L146" si="23">B135+D135+F135+H135+J135</f>
        <v>0</v>
      </c>
      <c r="M135" s="67">
        <f t="shared" ref="M135:M146" si="24">(B135*C135)+(D135*E135)+(F135*G135)+(H135*I135)+(J135*K135)</f>
        <v>0</v>
      </c>
      <c r="N135" s="65" t="s">
        <v>10</v>
      </c>
    </row>
    <row r="136" spans="1:14" ht="11" customHeight="1" x14ac:dyDescent="0.15">
      <c r="A136" s="6" t="s">
        <v>53</v>
      </c>
      <c r="B136" s="61"/>
      <c r="C136" s="64"/>
      <c r="D136" s="63"/>
      <c r="E136" s="64"/>
      <c r="F136" s="63"/>
      <c r="G136" s="64"/>
      <c r="H136" s="63"/>
      <c r="I136" s="64"/>
      <c r="J136" s="63"/>
      <c r="K136" s="64"/>
      <c r="L136" s="66">
        <f t="shared" si="23"/>
        <v>0</v>
      </c>
      <c r="M136" s="67">
        <f t="shared" si="24"/>
        <v>0</v>
      </c>
      <c r="N136" s="65" t="s">
        <v>10</v>
      </c>
    </row>
    <row r="137" spans="1:14" ht="11" customHeight="1" x14ac:dyDescent="0.15">
      <c r="A137" s="6" t="s">
        <v>54</v>
      </c>
      <c r="B137" s="61"/>
      <c r="C137" s="64"/>
      <c r="D137" s="63"/>
      <c r="E137" s="64"/>
      <c r="F137" s="63"/>
      <c r="G137" s="64"/>
      <c r="H137" s="63"/>
      <c r="I137" s="64"/>
      <c r="J137" s="63"/>
      <c r="K137" s="64"/>
      <c r="L137" s="66">
        <f t="shared" si="23"/>
        <v>0</v>
      </c>
      <c r="M137" s="67">
        <f t="shared" si="24"/>
        <v>0</v>
      </c>
      <c r="N137" s="65" t="s">
        <v>10</v>
      </c>
    </row>
    <row r="138" spans="1:14" ht="11" customHeight="1" x14ac:dyDescent="0.15">
      <c r="A138" s="6" t="s">
        <v>55</v>
      </c>
      <c r="B138" s="61"/>
      <c r="C138" s="64"/>
      <c r="D138" s="63"/>
      <c r="E138" s="64"/>
      <c r="F138" s="63"/>
      <c r="G138" s="64"/>
      <c r="H138" s="63"/>
      <c r="I138" s="64"/>
      <c r="J138" s="63"/>
      <c r="K138" s="64"/>
      <c r="L138" s="66">
        <f t="shared" si="23"/>
        <v>0</v>
      </c>
      <c r="M138" s="67">
        <f t="shared" si="24"/>
        <v>0</v>
      </c>
      <c r="N138" s="65" t="s">
        <v>10</v>
      </c>
    </row>
    <row r="139" spans="1:14" ht="11" customHeight="1" x14ac:dyDescent="0.15">
      <c r="A139" s="6" t="s">
        <v>56</v>
      </c>
      <c r="B139" s="61"/>
      <c r="C139" s="64"/>
      <c r="D139" s="63"/>
      <c r="E139" s="64"/>
      <c r="F139" s="63"/>
      <c r="G139" s="64"/>
      <c r="H139" s="63"/>
      <c r="I139" s="64"/>
      <c r="J139" s="63"/>
      <c r="K139" s="64"/>
      <c r="L139" s="66">
        <f t="shared" si="23"/>
        <v>0</v>
      </c>
      <c r="M139" s="67">
        <f t="shared" si="24"/>
        <v>0</v>
      </c>
      <c r="N139" s="65" t="s">
        <v>10</v>
      </c>
    </row>
    <row r="140" spans="1:14" ht="11" customHeight="1" x14ac:dyDescent="0.15">
      <c r="A140" s="6" t="s">
        <v>57</v>
      </c>
      <c r="B140" s="61"/>
      <c r="C140" s="64"/>
      <c r="D140" s="63"/>
      <c r="E140" s="64"/>
      <c r="F140" s="63"/>
      <c r="G140" s="64"/>
      <c r="H140" s="63"/>
      <c r="I140" s="64"/>
      <c r="J140" s="63"/>
      <c r="K140" s="64"/>
      <c r="L140" s="66">
        <f t="shared" si="23"/>
        <v>0</v>
      </c>
      <c r="M140" s="67">
        <f t="shared" si="24"/>
        <v>0</v>
      </c>
      <c r="N140" s="65" t="s">
        <v>10</v>
      </c>
    </row>
    <row r="141" spans="1:14" ht="11" customHeight="1" x14ac:dyDescent="0.15">
      <c r="A141" s="6" t="s">
        <v>121</v>
      </c>
      <c r="B141" s="61"/>
      <c r="C141" s="64"/>
      <c r="D141" s="63"/>
      <c r="E141" s="64"/>
      <c r="F141" s="63"/>
      <c r="G141" s="64"/>
      <c r="H141" s="63"/>
      <c r="I141" s="64"/>
      <c r="J141" s="63"/>
      <c r="K141" s="64"/>
      <c r="L141" s="66">
        <f t="shared" si="23"/>
        <v>0</v>
      </c>
      <c r="M141" s="67">
        <f t="shared" si="24"/>
        <v>0</v>
      </c>
      <c r="N141" s="65" t="s">
        <v>10</v>
      </c>
    </row>
    <row r="142" spans="1:14" ht="11" customHeight="1" x14ac:dyDescent="0.15">
      <c r="A142" s="6"/>
      <c r="B142" s="61"/>
      <c r="C142" s="64"/>
      <c r="D142" s="63"/>
      <c r="E142" s="64"/>
      <c r="F142" s="63"/>
      <c r="G142" s="64"/>
      <c r="H142" s="63"/>
      <c r="I142" s="64"/>
      <c r="J142" s="63"/>
      <c r="K142" s="64"/>
      <c r="L142" s="66">
        <f t="shared" si="23"/>
        <v>0</v>
      </c>
      <c r="M142" s="67">
        <f t="shared" si="24"/>
        <v>0</v>
      </c>
      <c r="N142" s="65"/>
    </row>
    <row r="143" spans="1:14" ht="11" customHeight="1" x14ac:dyDescent="0.15">
      <c r="A143" s="6"/>
      <c r="B143" s="61"/>
      <c r="C143" s="64"/>
      <c r="D143" s="63"/>
      <c r="E143" s="64"/>
      <c r="F143" s="63"/>
      <c r="G143" s="64"/>
      <c r="H143" s="63"/>
      <c r="I143" s="64"/>
      <c r="J143" s="63"/>
      <c r="K143" s="64"/>
      <c r="L143" s="66">
        <f t="shared" si="23"/>
        <v>0</v>
      </c>
      <c r="M143" s="67">
        <f t="shared" si="24"/>
        <v>0</v>
      </c>
      <c r="N143" s="65"/>
    </row>
    <row r="144" spans="1:14" ht="11" customHeight="1" x14ac:dyDescent="0.15">
      <c r="A144" s="6"/>
      <c r="B144" s="61"/>
      <c r="C144" s="64"/>
      <c r="D144" s="63"/>
      <c r="E144" s="64"/>
      <c r="F144" s="63"/>
      <c r="G144" s="64"/>
      <c r="H144" s="63"/>
      <c r="I144" s="64"/>
      <c r="J144" s="63"/>
      <c r="K144" s="64"/>
      <c r="L144" s="66">
        <f t="shared" si="23"/>
        <v>0</v>
      </c>
      <c r="M144" s="67">
        <f t="shared" si="24"/>
        <v>0</v>
      </c>
      <c r="N144" s="65"/>
    </row>
    <row r="145" spans="1:14" ht="11" customHeight="1" x14ac:dyDescent="0.15">
      <c r="A145" s="6"/>
      <c r="B145" s="61"/>
      <c r="C145" s="64"/>
      <c r="D145" s="63"/>
      <c r="E145" s="64"/>
      <c r="F145" s="63"/>
      <c r="G145" s="64"/>
      <c r="H145" s="63"/>
      <c r="I145" s="64"/>
      <c r="J145" s="63"/>
      <c r="K145" s="64"/>
      <c r="L145" s="66">
        <f t="shared" si="23"/>
        <v>0</v>
      </c>
      <c r="M145" s="67">
        <f t="shared" si="24"/>
        <v>0</v>
      </c>
      <c r="N145" s="65"/>
    </row>
    <row r="146" spans="1:14" ht="11" customHeight="1" x14ac:dyDescent="0.15">
      <c r="A146" s="6"/>
      <c r="B146" s="61"/>
      <c r="C146" s="64"/>
      <c r="D146" s="63"/>
      <c r="E146" s="64"/>
      <c r="F146" s="63"/>
      <c r="G146" s="64"/>
      <c r="H146" s="63"/>
      <c r="I146" s="64"/>
      <c r="J146" s="63"/>
      <c r="K146" s="64"/>
      <c r="L146" s="66">
        <f t="shared" si="23"/>
        <v>0</v>
      </c>
      <c r="M146" s="67">
        <f t="shared" si="24"/>
        <v>0</v>
      </c>
      <c r="N146" s="65"/>
    </row>
    <row r="147" spans="1:14" ht="11" customHeight="1" x14ac:dyDescent="0.15">
      <c r="A147" s="7" t="s">
        <v>11</v>
      </c>
      <c r="B147" s="8">
        <f>SUM(B135:B146)</f>
        <v>0</v>
      </c>
      <c r="C147" s="9">
        <f>SUMPRODUCT(B135:B146,C135:C146)</f>
        <v>0</v>
      </c>
      <c r="D147" s="8">
        <f>SUM(D135:D146)</f>
        <v>0</v>
      </c>
      <c r="E147" s="9">
        <f>SUMPRODUCT(D135:D146,E135:E146)</f>
        <v>0</v>
      </c>
      <c r="F147" s="8">
        <f>SUM(F135:F146)</f>
        <v>0</v>
      </c>
      <c r="G147" s="9">
        <f>SUMPRODUCT(F135:F146,G135:G146)</f>
        <v>0</v>
      </c>
      <c r="H147" s="8">
        <f>SUM(H135:H146)</f>
        <v>0</v>
      </c>
      <c r="I147" s="9">
        <f>SUMPRODUCT(H135:H146,I135:I146)</f>
        <v>0</v>
      </c>
      <c r="J147" s="8">
        <f>SUM(J135:J146)</f>
        <v>0</v>
      </c>
      <c r="K147" s="9">
        <f>SUMPRODUCT(J135:J146,K135:K146)</f>
        <v>0</v>
      </c>
      <c r="L147" s="160">
        <f t="shared" ref="L147:M147" si="25">SUM(L135:L146)</f>
        <v>0</v>
      </c>
      <c r="M147" s="161">
        <f t="shared" si="25"/>
        <v>0</v>
      </c>
      <c r="N147" s="46"/>
    </row>
    <row r="148" spans="1:14" ht="11" customHeight="1" x14ac:dyDescent="0.15">
      <c r="A148" s="364" t="s">
        <v>58</v>
      </c>
      <c r="B148" s="361"/>
      <c r="C148" s="361"/>
      <c r="D148" s="361"/>
      <c r="E148" s="361"/>
      <c r="F148" s="361"/>
      <c r="G148" s="361"/>
      <c r="H148" s="361"/>
      <c r="I148" s="361"/>
      <c r="J148" s="361"/>
      <c r="K148" s="361"/>
      <c r="L148" s="361"/>
      <c r="M148" s="361"/>
      <c r="N148" s="48"/>
    </row>
    <row r="149" spans="1:14" ht="22" customHeight="1" x14ac:dyDescent="0.15">
      <c r="A149" s="367"/>
      <c r="B149" s="365"/>
      <c r="C149" s="365"/>
      <c r="D149" s="365"/>
      <c r="E149" s="365"/>
      <c r="F149" s="365"/>
      <c r="G149" s="365"/>
      <c r="H149" s="365"/>
      <c r="I149" s="365"/>
      <c r="J149" s="365"/>
      <c r="K149" s="365"/>
      <c r="L149" s="365"/>
      <c r="M149" s="365"/>
      <c r="N149" s="48"/>
    </row>
    <row r="150" spans="1:14" ht="11" customHeight="1" x14ac:dyDescent="0.15">
      <c r="A150" s="124" t="s">
        <v>104</v>
      </c>
      <c r="B150" s="125" t="s">
        <v>0</v>
      </c>
      <c r="C150" s="126" t="s">
        <v>1</v>
      </c>
      <c r="D150" s="127" t="s">
        <v>2</v>
      </c>
      <c r="E150" s="126" t="s">
        <v>1</v>
      </c>
      <c r="F150" s="127" t="s">
        <v>3</v>
      </c>
      <c r="G150" s="126" t="s">
        <v>1</v>
      </c>
      <c r="H150" s="127" t="s">
        <v>4</v>
      </c>
      <c r="I150" s="126" t="s">
        <v>1</v>
      </c>
      <c r="J150" s="127" t="s">
        <v>5</v>
      </c>
      <c r="K150" s="126" t="s">
        <v>1</v>
      </c>
      <c r="L150" s="125" t="s">
        <v>6</v>
      </c>
      <c r="M150" s="126" t="s">
        <v>7</v>
      </c>
      <c r="N150" s="128" t="s">
        <v>8</v>
      </c>
    </row>
    <row r="151" spans="1:14" ht="11" customHeight="1" x14ac:dyDescent="0.15">
      <c r="A151" s="129" t="s">
        <v>59</v>
      </c>
      <c r="B151" s="130"/>
      <c r="C151" s="131"/>
      <c r="D151" s="132"/>
      <c r="E151" s="131"/>
      <c r="F151" s="132"/>
      <c r="G151" s="131"/>
      <c r="H151" s="132"/>
      <c r="I151" s="131"/>
      <c r="J151" s="132"/>
      <c r="K151" s="131"/>
      <c r="L151" s="133">
        <f t="shared" ref="L151:L172" si="26">B151+D151+F151+H151+J151</f>
        <v>0</v>
      </c>
      <c r="M151" s="134">
        <f t="shared" ref="M151:M172" si="27">(B151*C151)+(D151*E151)+(F151*G151)+(H151*I151)+(J151*K151)</f>
        <v>0</v>
      </c>
      <c r="N151" s="135" t="s">
        <v>10</v>
      </c>
    </row>
    <row r="152" spans="1:14" ht="11" customHeight="1" x14ac:dyDescent="0.15">
      <c r="A152" s="129" t="s">
        <v>60</v>
      </c>
      <c r="B152" s="130"/>
      <c r="C152" s="131"/>
      <c r="D152" s="132"/>
      <c r="E152" s="131"/>
      <c r="F152" s="132"/>
      <c r="G152" s="131"/>
      <c r="H152" s="132"/>
      <c r="I152" s="131"/>
      <c r="J152" s="132"/>
      <c r="K152" s="131"/>
      <c r="L152" s="133">
        <f t="shared" si="26"/>
        <v>0</v>
      </c>
      <c r="M152" s="134">
        <f t="shared" si="27"/>
        <v>0</v>
      </c>
      <c r="N152" s="135" t="s">
        <v>10</v>
      </c>
    </row>
    <row r="153" spans="1:14" ht="11" customHeight="1" x14ac:dyDescent="0.15">
      <c r="A153" s="129" t="s">
        <v>122</v>
      </c>
      <c r="B153" s="130"/>
      <c r="C153" s="131"/>
      <c r="D153" s="132"/>
      <c r="E153" s="131"/>
      <c r="F153" s="132"/>
      <c r="G153" s="131"/>
      <c r="H153" s="132"/>
      <c r="I153" s="131"/>
      <c r="J153" s="132"/>
      <c r="K153" s="131"/>
      <c r="L153" s="133">
        <f t="shared" si="26"/>
        <v>0</v>
      </c>
      <c r="M153" s="134">
        <f t="shared" si="27"/>
        <v>0</v>
      </c>
      <c r="N153" s="135" t="s">
        <v>10</v>
      </c>
    </row>
    <row r="154" spans="1:14" ht="11" customHeight="1" x14ac:dyDescent="0.15">
      <c r="A154" s="129" t="s">
        <v>223</v>
      </c>
      <c r="B154" s="130"/>
      <c r="C154" s="131"/>
      <c r="D154" s="132"/>
      <c r="E154" s="131"/>
      <c r="F154" s="132"/>
      <c r="G154" s="131"/>
      <c r="H154" s="132"/>
      <c r="I154" s="131"/>
      <c r="J154" s="132"/>
      <c r="K154" s="131"/>
      <c r="L154" s="133">
        <f t="shared" si="26"/>
        <v>0</v>
      </c>
      <c r="M154" s="134">
        <f t="shared" si="27"/>
        <v>0</v>
      </c>
      <c r="N154" s="135" t="s">
        <v>10</v>
      </c>
    </row>
    <row r="155" spans="1:14" ht="11" customHeight="1" x14ac:dyDescent="0.15">
      <c r="A155" s="129" t="s">
        <v>123</v>
      </c>
      <c r="B155" s="130"/>
      <c r="C155" s="131"/>
      <c r="D155" s="132"/>
      <c r="E155" s="131"/>
      <c r="F155" s="132"/>
      <c r="G155" s="131"/>
      <c r="H155" s="132"/>
      <c r="I155" s="131"/>
      <c r="J155" s="132"/>
      <c r="K155" s="131"/>
      <c r="L155" s="133">
        <f t="shared" si="26"/>
        <v>0</v>
      </c>
      <c r="M155" s="134">
        <f t="shared" si="27"/>
        <v>0</v>
      </c>
      <c r="N155" s="135" t="s">
        <v>10</v>
      </c>
    </row>
    <row r="156" spans="1:14" ht="11" customHeight="1" x14ac:dyDescent="0.15">
      <c r="A156" s="129" t="s">
        <v>123</v>
      </c>
      <c r="B156" s="130"/>
      <c r="C156" s="131"/>
      <c r="D156" s="132"/>
      <c r="E156" s="131"/>
      <c r="F156" s="132"/>
      <c r="G156" s="131"/>
      <c r="H156" s="132"/>
      <c r="I156" s="131"/>
      <c r="J156" s="132"/>
      <c r="K156" s="131"/>
      <c r="L156" s="133">
        <f t="shared" si="26"/>
        <v>0</v>
      </c>
      <c r="M156" s="134">
        <f t="shared" si="27"/>
        <v>0</v>
      </c>
      <c r="N156" s="135" t="s">
        <v>10</v>
      </c>
    </row>
    <row r="157" spans="1:14" ht="11" customHeight="1" x14ac:dyDescent="0.15">
      <c r="A157" s="129" t="s">
        <v>61</v>
      </c>
      <c r="B157" s="130"/>
      <c r="C157" s="131"/>
      <c r="D157" s="132"/>
      <c r="E157" s="131"/>
      <c r="F157" s="132"/>
      <c r="G157" s="131"/>
      <c r="H157" s="132"/>
      <c r="I157" s="131"/>
      <c r="J157" s="132"/>
      <c r="K157" s="131"/>
      <c r="L157" s="133">
        <f t="shared" si="26"/>
        <v>0</v>
      </c>
      <c r="M157" s="134">
        <f t="shared" si="27"/>
        <v>0</v>
      </c>
      <c r="N157" s="135" t="s">
        <v>10</v>
      </c>
    </row>
    <row r="158" spans="1:14" ht="11" customHeight="1" x14ac:dyDescent="0.15">
      <c r="A158" s="129" t="s">
        <v>61</v>
      </c>
      <c r="B158" s="130"/>
      <c r="C158" s="131"/>
      <c r="D158" s="132"/>
      <c r="E158" s="131"/>
      <c r="F158" s="132"/>
      <c r="G158" s="131"/>
      <c r="H158" s="132"/>
      <c r="I158" s="131"/>
      <c r="J158" s="132"/>
      <c r="K158" s="131"/>
      <c r="L158" s="133">
        <f t="shared" si="26"/>
        <v>0</v>
      </c>
      <c r="M158" s="134">
        <f t="shared" si="27"/>
        <v>0</v>
      </c>
      <c r="N158" s="135" t="s">
        <v>10</v>
      </c>
    </row>
    <row r="159" spans="1:14" ht="11" customHeight="1" x14ac:dyDescent="0.15">
      <c r="A159" s="129" t="s">
        <v>62</v>
      </c>
      <c r="B159" s="130"/>
      <c r="C159" s="131"/>
      <c r="D159" s="132"/>
      <c r="E159" s="131"/>
      <c r="F159" s="132"/>
      <c r="G159" s="131"/>
      <c r="H159" s="132"/>
      <c r="I159" s="131"/>
      <c r="J159" s="132"/>
      <c r="K159" s="131"/>
      <c r="L159" s="133">
        <f t="shared" si="26"/>
        <v>0</v>
      </c>
      <c r="M159" s="134">
        <f t="shared" si="27"/>
        <v>0</v>
      </c>
      <c r="N159" s="135" t="s">
        <v>10</v>
      </c>
    </row>
    <row r="160" spans="1:14" ht="11" customHeight="1" x14ac:dyDescent="0.15">
      <c r="A160" s="129" t="s">
        <v>124</v>
      </c>
      <c r="B160" s="130"/>
      <c r="C160" s="131"/>
      <c r="D160" s="132"/>
      <c r="E160" s="131"/>
      <c r="F160" s="132"/>
      <c r="G160" s="131"/>
      <c r="H160" s="132"/>
      <c r="I160" s="131"/>
      <c r="J160" s="132"/>
      <c r="K160" s="131"/>
      <c r="L160" s="133">
        <f t="shared" si="26"/>
        <v>0</v>
      </c>
      <c r="M160" s="134">
        <f t="shared" si="27"/>
        <v>0</v>
      </c>
      <c r="N160" s="135" t="s">
        <v>10</v>
      </c>
    </row>
    <row r="161" spans="1:14" ht="11" customHeight="1" x14ac:dyDescent="0.15">
      <c r="A161" s="129" t="s">
        <v>204</v>
      </c>
      <c r="B161" s="130"/>
      <c r="C161" s="131"/>
      <c r="D161" s="132"/>
      <c r="E161" s="131"/>
      <c r="F161" s="132"/>
      <c r="G161" s="131"/>
      <c r="H161" s="132"/>
      <c r="I161" s="131"/>
      <c r="J161" s="132"/>
      <c r="K161" s="131"/>
      <c r="L161" s="133">
        <f t="shared" si="26"/>
        <v>0</v>
      </c>
      <c r="M161" s="134">
        <f t="shared" si="27"/>
        <v>0</v>
      </c>
      <c r="N161" s="135" t="s">
        <v>10</v>
      </c>
    </row>
    <row r="162" spans="1:14" ht="11" customHeight="1" x14ac:dyDescent="0.15">
      <c r="A162" s="129" t="s">
        <v>125</v>
      </c>
      <c r="B162" s="130"/>
      <c r="C162" s="131"/>
      <c r="D162" s="132"/>
      <c r="E162" s="131"/>
      <c r="F162" s="132"/>
      <c r="G162" s="131"/>
      <c r="H162" s="132"/>
      <c r="I162" s="131"/>
      <c r="J162" s="132"/>
      <c r="K162" s="131"/>
      <c r="L162" s="133">
        <f t="shared" si="26"/>
        <v>0</v>
      </c>
      <c r="M162" s="134">
        <f t="shared" si="27"/>
        <v>0</v>
      </c>
      <c r="N162" s="135" t="s">
        <v>10</v>
      </c>
    </row>
    <row r="163" spans="1:14" ht="11" customHeight="1" x14ac:dyDescent="0.15">
      <c r="A163" s="129" t="s">
        <v>126</v>
      </c>
      <c r="B163" s="130"/>
      <c r="C163" s="131"/>
      <c r="D163" s="132"/>
      <c r="E163" s="131"/>
      <c r="F163" s="132"/>
      <c r="G163" s="131"/>
      <c r="H163" s="132"/>
      <c r="I163" s="131"/>
      <c r="J163" s="132"/>
      <c r="K163" s="131"/>
      <c r="L163" s="133">
        <f t="shared" si="26"/>
        <v>0</v>
      </c>
      <c r="M163" s="134">
        <f t="shared" si="27"/>
        <v>0</v>
      </c>
      <c r="N163" s="135" t="s">
        <v>10</v>
      </c>
    </row>
    <row r="164" spans="1:14" ht="11" customHeight="1" x14ac:dyDescent="0.15">
      <c r="A164" s="129" t="s">
        <v>127</v>
      </c>
      <c r="B164" s="130"/>
      <c r="C164" s="131"/>
      <c r="D164" s="132"/>
      <c r="E164" s="131"/>
      <c r="F164" s="132"/>
      <c r="G164" s="131"/>
      <c r="H164" s="132"/>
      <c r="I164" s="131"/>
      <c r="J164" s="132"/>
      <c r="K164" s="131"/>
      <c r="L164" s="133">
        <f t="shared" si="26"/>
        <v>0</v>
      </c>
      <c r="M164" s="134">
        <f t="shared" si="27"/>
        <v>0</v>
      </c>
      <c r="N164" s="135" t="s">
        <v>10</v>
      </c>
    </row>
    <row r="165" spans="1:14" ht="11" customHeight="1" x14ac:dyDescent="0.15">
      <c r="A165" s="129" t="s">
        <v>128</v>
      </c>
      <c r="B165" s="130"/>
      <c r="C165" s="131"/>
      <c r="D165" s="132"/>
      <c r="E165" s="131"/>
      <c r="F165" s="132"/>
      <c r="G165" s="131"/>
      <c r="H165" s="132"/>
      <c r="I165" s="131"/>
      <c r="J165" s="132"/>
      <c r="K165" s="131"/>
      <c r="L165" s="133">
        <f t="shared" si="26"/>
        <v>0</v>
      </c>
      <c r="M165" s="134">
        <f t="shared" si="27"/>
        <v>0</v>
      </c>
      <c r="N165" s="148" t="s">
        <v>10</v>
      </c>
    </row>
    <row r="166" spans="1:14" ht="11" customHeight="1" x14ac:dyDescent="0.15">
      <c r="A166" s="129" t="s">
        <v>129</v>
      </c>
      <c r="B166" s="130"/>
      <c r="C166" s="131"/>
      <c r="D166" s="132"/>
      <c r="E166" s="131"/>
      <c r="F166" s="132"/>
      <c r="G166" s="131"/>
      <c r="H166" s="132"/>
      <c r="I166" s="131"/>
      <c r="J166" s="132"/>
      <c r="K166" s="131"/>
      <c r="L166" s="133">
        <f t="shared" si="26"/>
        <v>0</v>
      </c>
      <c r="M166" s="134">
        <f t="shared" si="27"/>
        <v>0</v>
      </c>
      <c r="N166" s="148" t="s">
        <v>10</v>
      </c>
    </row>
    <row r="167" spans="1:14" ht="11" customHeight="1" x14ac:dyDescent="0.15">
      <c r="A167" s="129" t="s">
        <v>130</v>
      </c>
      <c r="B167" s="130"/>
      <c r="C167" s="131"/>
      <c r="D167" s="132"/>
      <c r="E167" s="131"/>
      <c r="F167" s="132"/>
      <c r="G167" s="131"/>
      <c r="H167" s="132"/>
      <c r="I167" s="131"/>
      <c r="J167" s="132"/>
      <c r="K167" s="131"/>
      <c r="L167" s="133">
        <f t="shared" si="26"/>
        <v>0</v>
      </c>
      <c r="M167" s="134">
        <f t="shared" si="27"/>
        <v>0</v>
      </c>
      <c r="N167" s="148" t="s">
        <v>10</v>
      </c>
    </row>
    <row r="168" spans="1:14" ht="11" customHeight="1" x14ac:dyDescent="0.15">
      <c r="A168" s="129"/>
      <c r="B168" s="130"/>
      <c r="C168" s="131"/>
      <c r="D168" s="132"/>
      <c r="E168" s="131"/>
      <c r="F168" s="132"/>
      <c r="G168" s="131"/>
      <c r="H168" s="132"/>
      <c r="I168" s="131"/>
      <c r="J168" s="132"/>
      <c r="K168" s="131"/>
      <c r="L168" s="133">
        <f t="shared" si="26"/>
        <v>0</v>
      </c>
      <c r="M168" s="134">
        <f t="shared" si="27"/>
        <v>0</v>
      </c>
      <c r="N168" s="148" t="s">
        <v>10</v>
      </c>
    </row>
    <row r="169" spans="1:14" ht="11" customHeight="1" x14ac:dyDescent="0.15">
      <c r="A169" s="129"/>
      <c r="B169" s="130"/>
      <c r="C169" s="131"/>
      <c r="D169" s="132"/>
      <c r="E169" s="131"/>
      <c r="F169" s="132"/>
      <c r="G169" s="131"/>
      <c r="H169" s="132"/>
      <c r="I169" s="131"/>
      <c r="J169" s="132"/>
      <c r="K169" s="131"/>
      <c r="L169" s="133">
        <f t="shared" si="26"/>
        <v>0</v>
      </c>
      <c r="M169" s="134">
        <f t="shared" si="27"/>
        <v>0</v>
      </c>
      <c r="N169" s="135"/>
    </row>
    <row r="170" spans="1:14" ht="11" customHeight="1" x14ac:dyDescent="0.15">
      <c r="A170" s="129"/>
      <c r="B170" s="130"/>
      <c r="C170" s="131"/>
      <c r="D170" s="132"/>
      <c r="E170" s="131"/>
      <c r="F170" s="132"/>
      <c r="G170" s="131"/>
      <c r="H170" s="132"/>
      <c r="I170" s="131"/>
      <c r="J170" s="132"/>
      <c r="K170" s="131"/>
      <c r="L170" s="133">
        <f t="shared" si="26"/>
        <v>0</v>
      </c>
      <c r="M170" s="134">
        <f t="shared" si="27"/>
        <v>0</v>
      </c>
      <c r="N170" s="135"/>
    </row>
    <row r="171" spans="1:14" ht="11" customHeight="1" x14ac:dyDescent="0.15">
      <c r="A171" s="129"/>
      <c r="B171" s="130"/>
      <c r="C171" s="131"/>
      <c r="D171" s="132"/>
      <c r="E171" s="131"/>
      <c r="F171" s="132"/>
      <c r="G171" s="131"/>
      <c r="H171" s="132"/>
      <c r="I171" s="131"/>
      <c r="J171" s="132"/>
      <c r="K171" s="131"/>
      <c r="L171" s="133">
        <f t="shared" si="26"/>
        <v>0</v>
      </c>
      <c r="M171" s="134">
        <f t="shared" si="27"/>
        <v>0</v>
      </c>
      <c r="N171" s="135"/>
    </row>
    <row r="172" spans="1:14" ht="11" customHeight="1" x14ac:dyDescent="0.15">
      <c r="A172" s="129"/>
      <c r="B172" s="130"/>
      <c r="C172" s="131"/>
      <c r="D172" s="132"/>
      <c r="E172" s="131"/>
      <c r="F172" s="132"/>
      <c r="G172" s="131"/>
      <c r="H172" s="132"/>
      <c r="I172" s="131"/>
      <c r="J172" s="132"/>
      <c r="K172" s="131"/>
      <c r="L172" s="133">
        <f t="shared" si="26"/>
        <v>0</v>
      </c>
      <c r="M172" s="134">
        <f t="shared" si="27"/>
        <v>0</v>
      </c>
      <c r="N172" s="135"/>
    </row>
    <row r="173" spans="1:14" ht="11" customHeight="1" x14ac:dyDescent="0.15">
      <c r="A173" s="136" t="s">
        <v>11</v>
      </c>
      <c r="B173" s="137">
        <f>SUM(B151:B172)</f>
        <v>0</v>
      </c>
      <c r="C173" s="138">
        <f>SUMPRODUCT(B151:B172,C151:C172)</f>
        <v>0</v>
      </c>
      <c r="D173" s="137">
        <f>SUM(D151:D172)</f>
        <v>0</v>
      </c>
      <c r="E173" s="138">
        <f>SUMPRODUCT(D151:D172,E151:E172)</f>
        <v>0</v>
      </c>
      <c r="F173" s="137">
        <f>SUM(F151:F172)</f>
        <v>0</v>
      </c>
      <c r="G173" s="138">
        <f>SUMPRODUCT(F151:F172,G151:G172)</f>
        <v>0</v>
      </c>
      <c r="H173" s="137">
        <f>SUM(H151:H172)</f>
        <v>0</v>
      </c>
      <c r="I173" s="138">
        <f>SUMPRODUCT(H151:H172,I151:I172)</f>
        <v>0</v>
      </c>
      <c r="J173" s="149">
        <f>SUM(J151:J172)</f>
        <v>0</v>
      </c>
      <c r="K173" s="150">
        <f>SUMPRODUCT(J151:J172,K151:K172)</f>
        <v>0</v>
      </c>
      <c r="L173" s="166">
        <f>SUM(L151:L172)</f>
        <v>0</v>
      </c>
      <c r="M173" s="167">
        <f>SUM(M151:M172)</f>
        <v>0</v>
      </c>
      <c r="N173" s="48"/>
    </row>
    <row r="174" spans="1:14" ht="11" customHeight="1" x14ac:dyDescent="0.15">
      <c r="A174" s="371" t="s">
        <v>12</v>
      </c>
      <c r="B174" s="365"/>
      <c r="C174" s="365"/>
      <c r="D174" s="365"/>
      <c r="E174" s="365"/>
      <c r="F174" s="365"/>
      <c r="G174" s="365"/>
      <c r="H174" s="365"/>
      <c r="I174" s="365"/>
      <c r="J174" s="365"/>
      <c r="K174" s="365"/>
      <c r="L174" s="365"/>
      <c r="M174" s="365"/>
      <c r="N174" s="48"/>
    </row>
    <row r="175" spans="1:14" ht="24" customHeight="1" x14ac:dyDescent="0.15">
      <c r="A175" s="365"/>
      <c r="B175" s="365"/>
      <c r="C175" s="365"/>
      <c r="D175" s="365"/>
      <c r="E175" s="365"/>
      <c r="F175" s="365"/>
      <c r="G175" s="365"/>
      <c r="H175" s="365"/>
      <c r="I175" s="365"/>
      <c r="J175" s="365"/>
      <c r="K175" s="365"/>
      <c r="L175" s="365"/>
      <c r="M175" s="365"/>
      <c r="N175" s="48"/>
    </row>
    <row r="176" spans="1:14" ht="11" customHeight="1" x14ac:dyDescent="0.15">
      <c r="A176" s="182" t="s">
        <v>63</v>
      </c>
      <c r="B176" s="119" t="s">
        <v>0</v>
      </c>
      <c r="C176" s="120" t="s">
        <v>1</v>
      </c>
      <c r="D176" s="121" t="s">
        <v>2</v>
      </c>
      <c r="E176" s="120" t="s">
        <v>1</v>
      </c>
      <c r="F176" s="121" t="s">
        <v>3</v>
      </c>
      <c r="G176" s="120" t="s">
        <v>1</v>
      </c>
      <c r="H176" s="121" t="s">
        <v>4</v>
      </c>
      <c r="I176" s="120" t="s">
        <v>1</v>
      </c>
      <c r="J176" s="121" t="s">
        <v>5</v>
      </c>
      <c r="K176" s="120" t="s">
        <v>1</v>
      </c>
      <c r="L176" s="122" t="s">
        <v>6</v>
      </c>
      <c r="M176" s="123" t="s">
        <v>7</v>
      </c>
      <c r="N176" s="139" t="s">
        <v>8</v>
      </c>
    </row>
    <row r="177" spans="1:14" ht="11" customHeight="1" x14ac:dyDescent="0.15">
      <c r="A177" s="6" t="s">
        <v>131</v>
      </c>
      <c r="B177" s="61"/>
      <c r="C177" s="64"/>
      <c r="D177" s="63"/>
      <c r="E177" s="64"/>
      <c r="F177" s="63"/>
      <c r="G177" s="64"/>
      <c r="H177" s="63"/>
      <c r="I177" s="64"/>
      <c r="J177" s="63"/>
      <c r="K177" s="64"/>
      <c r="L177" s="66">
        <f t="shared" ref="L177:L191" si="28">B177+D177+F177+H177+J177</f>
        <v>0</v>
      </c>
      <c r="M177" s="67">
        <f t="shared" ref="M177:M191" si="29">(B177*C177)+(D177*E177)+(F177*G177)+(H177*I177)+(J177*K177)</f>
        <v>0</v>
      </c>
      <c r="N177" s="65" t="s">
        <v>10</v>
      </c>
    </row>
    <row r="178" spans="1:14" ht="11" customHeight="1" x14ac:dyDescent="0.15">
      <c r="A178" s="6" t="s">
        <v>132</v>
      </c>
      <c r="B178" s="61"/>
      <c r="C178" s="64"/>
      <c r="D178" s="63"/>
      <c r="E178" s="64"/>
      <c r="F178" s="63"/>
      <c r="G178" s="64"/>
      <c r="H178" s="63"/>
      <c r="I178" s="64"/>
      <c r="J178" s="63"/>
      <c r="K178" s="64"/>
      <c r="L178" s="66">
        <f t="shared" si="28"/>
        <v>0</v>
      </c>
      <c r="M178" s="67">
        <f t="shared" si="29"/>
        <v>0</v>
      </c>
      <c r="N178" s="65" t="s">
        <v>10</v>
      </c>
    </row>
    <row r="179" spans="1:14" ht="11" customHeight="1" x14ac:dyDescent="0.15">
      <c r="A179" s="6" t="s">
        <v>133</v>
      </c>
      <c r="B179" s="61"/>
      <c r="C179" s="64"/>
      <c r="D179" s="63"/>
      <c r="E179" s="64"/>
      <c r="F179" s="63"/>
      <c r="G179" s="64"/>
      <c r="H179" s="63"/>
      <c r="I179" s="64"/>
      <c r="J179" s="63"/>
      <c r="K179" s="64"/>
      <c r="L179" s="66">
        <f t="shared" si="28"/>
        <v>0</v>
      </c>
      <c r="M179" s="67">
        <f t="shared" si="29"/>
        <v>0</v>
      </c>
      <c r="N179" s="65" t="s">
        <v>10</v>
      </c>
    </row>
    <row r="180" spans="1:14" ht="11" customHeight="1" x14ac:dyDescent="0.15">
      <c r="A180" s="6" t="s">
        <v>134</v>
      </c>
      <c r="B180" s="61"/>
      <c r="C180" s="64"/>
      <c r="D180" s="63"/>
      <c r="E180" s="64"/>
      <c r="F180" s="63"/>
      <c r="G180" s="64"/>
      <c r="H180" s="63"/>
      <c r="I180" s="64"/>
      <c r="J180" s="63"/>
      <c r="K180" s="64"/>
      <c r="L180" s="66">
        <f t="shared" si="28"/>
        <v>0</v>
      </c>
      <c r="M180" s="67">
        <f t="shared" si="29"/>
        <v>0</v>
      </c>
      <c r="N180" s="65" t="s">
        <v>10</v>
      </c>
    </row>
    <row r="181" spans="1:14" ht="11" customHeight="1" x14ac:dyDescent="0.15">
      <c r="A181" s="6" t="s">
        <v>64</v>
      </c>
      <c r="B181" s="61"/>
      <c r="C181" s="64"/>
      <c r="D181" s="63"/>
      <c r="E181" s="64"/>
      <c r="F181" s="63"/>
      <c r="G181" s="64"/>
      <c r="H181" s="63"/>
      <c r="I181" s="64"/>
      <c r="J181" s="63"/>
      <c r="K181" s="64"/>
      <c r="L181" s="66">
        <f t="shared" si="28"/>
        <v>0</v>
      </c>
      <c r="M181" s="67">
        <f t="shared" si="29"/>
        <v>0</v>
      </c>
      <c r="N181" s="65" t="s">
        <v>10</v>
      </c>
    </row>
    <row r="182" spans="1:14" ht="11" customHeight="1" x14ac:dyDescent="0.15">
      <c r="A182" s="6" t="s">
        <v>195</v>
      </c>
      <c r="B182" s="61"/>
      <c r="C182" s="64"/>
      <c r="D182" s="63"/>
      <c r="E182" s="64"/>
      <c r="F182" s="63"/>
      <c r="G182" s="64"/>
      <c r="H182" s="63"/>
      <c r="I182" s="64"/>
      <c r="J182" s="63"/>
      <c r="K182" s="64"/>
      <c r="L182" s="66">
        <f t="shared" si="28"/>
        <v>0</v>
      </c>
      <c r="M182" s="67">
        <f t="shared" si="29"/>
        <v>0</v>
      </c>
      <c r="N182" s="65" t="s">
        <v>10</v>
      </c>
    </row>
    <row r="183" spans="1:14" ht="11" customHeight="1" x14ac:dyDescent="0.15">
      <c r="A183" s="6" t="s">
        <v>135</v>
      </c>
      <c r="B183" s="61"/>
      <c r="C183" s="64"/>
      <c r="D183" s="63"/>
      <c r="E183" s="64"/>
      <c r="F183" s="63"/>
      <c r="G183" s="64"/>
      <c r="H183" s="63"/>
      <c r="I183" s="64"/>
      <c r="J183" s="63"/>
      <c r="K183" s="64"/>
      <c r="L183" s="66">
        <f t="shared" si="28"/>
        <v>0</v>
      </c>
      <c r="M183" s="67">
        <f t="shared" si="29"/>
        <v>0</v>
      </c>
      <c r="N183" s="65" t="s">
        <v>10</v>
      </c>
    </row>
    <row r="184" spans="1:14" ht="11" customHeight="1" x14ac:dyDescent="0.15">
      <c r="A184" s="6" t="s">
        <v>196</v>
      </c>
      <c r="B184" s="61"/>
      <c r="C184" s="64"/>
      <c r="D184" s="63"/>
      <c r="E184" s="64"/>
      <c r="F184" s="63"/>
      <c r="G184" s="64"/>
      <c r="H184" s="63"/>
      <c r="I184" s="64"/>
      <c r="J184" s="63"/>
      <c r="K184" s="64"/>
      <c r="L184" s="66">
        <f t="shared" si="28"/>
        <v>0</v>
      </c>
      <c r="M184" s="67">
        <f t="shared" si="29"/>
        <v>0</v>
      </c>
      <c r="N184" s="65" t="s">
        <v>10</v>
      </c>
    </row>
    <row r="185" spans="1:14" ht="11" customHeight="1" x14ac:dyDescent="0.15">
      <c r="A185" s="6" t="s">
        <v>136</v>
      </c>
      <c r="B185" s="61"/>
      <c r="C185" s="64"/>
      <c r="D185" s="63"/>
      <c r="E185" s="64"/>
      <c r="F185" s="63"/>
      <c r="G185" s="64"/>
      <c r="H185" s="63"/>
      <c r="I185" s="64"/>
      <c r="J185" s="63"/>
      <c r="K185" s="64"/>
      <c r="L185" s="66">
        <f t="shared" si="28"/>
        <v>0</v>
      </c>
      <c r="M185" s="67">
        <f t="shared" si="29"/>
        <v>0</v>
      </c>
      <c r="N185" s="65" t="s">
        <v>65</v>
      </c>
    </row>
    <row r="186" spans="1:14" ht="11" customHeight="1" x14ac:dyDescent="0.15">
      <c r="A186" s="6" t="s">
        <v>137</v>
      </c>
      <c r="B186" s="61"/>
      <c r="C186" s="64"/>
      <c r="D186" s="63"/>
      <c r="E186" s="64"/>
      <c r="F186" s="63"/>
      <c r="G186" s="64"/>
      <c r="H186" s="63"/>
      <c r="I186" s="64"/>
      <c r="J186" s="63"/>
      <c r="K186" s="64"/>
      <c r="L186" s="66">
        <f t="shared" si="28"/>
        <v>0</v>
      </c>
      <c r="M186" s="67">
        <f t="shared" si="29"/>
        <v>0</v>
      </c>
      <c r="N186" s="65" t="s">
        <v>65</v>
      </c>
    </row>
    <row r="187" spans="1:14" ht="11" customHeight="1" x14ac:dyDescent="0.15">
      <c r="A187" s="6"/>
      <c r="B187" s="61"/>
      <c r="C187" s="64"/>
      <c r="D187" s="63"/>
      <c r="E187" s="64"/>
      <c r="F187" s="63"/>
      <c r="G187" s="64"/>
      <c r="H187" s="63"/>
      <c r="I187" s="64"/>
      <c r="J187" s="63"/>
      <c r="K187" s="64"/>
      <c r="L187" s="66">
        <f t="shared" si="28"/>
        <v>0</v>
      </c>
      <c r="M187" s="67">
        <f t="shared" si="29"/>
        <v>0</v>
      </c>
      <c r="N187" s="65"/>
    </row>
    <row r="188" spans="1:14" ht="11" customHeight="1" x14ac:dyDescent="0.15">
      <c r="A188" s="6"/>
      <c r="B188" s="61"/>
      <c r="C188" s="64"/>
      <c r="D188" s="63"/>
      <c r="E188" s="64"/>
      <c r="F188" s="63"/>
      <c r="G188" s="64"/>
      <c r="H188" s="63"/>
      <c r="I188" s="64"/>
      <c r="J188" s="63"/>
      <c r="K188" s="64"/>
      <c r="L188" s="66">
        <f t="shared" si="28"/>
        <v>0</v>
      </c>
      <c r="M188" s="67">
        <f t="shared" si="29"/>
        <v>0</v>
      </c>
      <c r="N188" s="65"/>
    </row>
    <row r="189" spans="1:14" ht="11" customHeight="1" x14ac:dyDescent="0.15">
      <c r="A189" s="6"/>
      <c r="B189" s="61"/>
      <c r="C189" s="64"/>
      <c r="D189" s="63"/>
      <c r="E189" s="64"/>
      <c r="F189" s="63"/>
      <c r="G189" s="64"/>
      <c r="H189" s="63"/>
      <c r="I189" s="64"/>
      <c r="J189" s="63"/>
      <c r="K189" s="64"/>
      <c r="L189" s="66">
        <f t="shared" si="28"/>
        <v>0</v>
      </c>
      <c r="M189" s="67">
        <f t="shared" si="29"/>
        <v>0</v>
      </c>
      <c r="N189" s="65"/>
    </row>
    <row r="190" spans="1:14" ht="11" customHeight="1" x14ac:dyDescent="0.15">
      <c r="A190" s="6"/>
      <c r="B190" s="61"/>
      <c r="C190" s="64"/>
      <c r="D190" s="63"/>
      <c r="E190" s="64"/>
      <c r="F190" s="63"/>
      <c r="G190" s="64"/>
      <c r="H190" s="63"/>
      <c r="I190" s="64"/>
      <c r="J190" s="63"/>
      <c r="K190" s="64"/>
      <c r="L190" s="66">
        <f t="shared" si="28"/>
        <v>0</v>
      </c>
      <c r="M190" s="67">
        <f t="shared" si="29"/>
        <v>0</v>
      </c>
      <c r="N190" s="65"/>
    </row>
    <row r="191" spans="1:14" ht="11" customHeight="1" x14ac:dyDescent="0.15">
      <c r="A191" s="6"/>
      <c r="B191" s="61"/>
      <c r="C191" s="64"/>
      <c r="D191" s="63"/>
      <c r="E191" s="64"/>
      <c r="F191" s="63"/>
      <c r="G191" s="64"/>
      <c r="H191" s="63"/>
      <c r="I191" s="64"/>
      <c r="J191" s="63"/>
      <c r="K191" s="64"/>
      <c r="L191" s="66">
        <f t="shared" si="28"/>
        <v>0</v>
      </c>
      <c r="M191" s="67">
        <f t="shared" si="29"/>
        <v>0</v>
      </c>
      <c r="N191" s="65"/>
    </row>
    <row r="192" spans="1:14" ht="11" customHeight="1" x14ac:dyDescent="0.15">
      <c r="A192" s="7" t="s">
        <v>11</v>
      </c>
      <c r="B192" s="8">
        <f>SUM(B177:B191)</f>
        <v>0</v>
      </c>
      <c r="C192" s="9">
        <f>SUMPRODUCT(B177:B191,C177:C191)</f>
        <v>0</v>
      </c>
      <c r="D192" s="8">
        <f>SUM(D177:D191)</f>
        <v>0</v>
      </c>
      <c r="E192" s="9">
        <f>SUMPRODUCT(D177:D191,E177:E191)</f>
        <v>0</v>
      </c>
      <c r="F192" s="8">
        <f>SUM(F177:F191)</f>
        <v>0</v>
      </c>
      <c r="G192" s="9">
        <f>SUMPRODUCT(F177:F191,G177:G191)</f>
        <v>0</v>
      </c>
      <c r="H192" s="8">
        <f>SUM(H177:H191)</f>
        <v>0</v>
      </c>
      <c r="I192" s="9">
        <f>SUMPRODUCT(H177:H191,I177:I191)</f>
        <v>0</v>
      </c>
      <c r="J192" s="8">
        <f>SUM(J177:J191)</f>
        <v>0</v>
      </c>
      <c r="K192" s="9">
        <f>SUMPRODUCT(J177:J191,K177:K191)</f>
        <v>0</v>
      </c>
      <c r="L192" s="170">
        <f>SUM(L177:L191)</f>
        <v>0</v>
      </c>
      <c r="M192" s="171">
        <f>SUM(M177:M191)</f>
        <v>0</v>
      </c>
      <c r="N192" s="46"/>
    </row>
    <row r="193" spans="1:14" ht="11" customHeight="1" x14ac:dyDescent="0.15">
      <c r="A193" s="364" t="s">
        <v>12</v>
      </c>
      <c r="B193" s="361"/>
      <c r="C193" s="361"/>
      <c r="D193" s="361"/>
      <c r="E193" s="361"/>
      <c r="F193" s="361"/>
      <c r="G193" s="361"/>
      <c r="H193" s="361"/>
      <c r="I193" s="361"/>
      <c r="J193" s="361"/>
      <c r="K193" s="361"/>
      <c r="L193" s="361"/>
      <c r="M193" s="361"/>
      <c r="N193" s="48"/>
    </row>
    <row r="194" spans="1:14" ht="54" customHeight="1" x14ac:dyDescent="0.15">
      <c r="A194" s="362"/>
      <c r="B194" s="363"/>
      <c r="C194" s="363"/>
      <c r="D194" s="363"/>
      <c r="E194" s="363"/>
      <c r="F194" s="363"/>
      <c r="G194" s="363"/>
      <c r="H194" s="363"/>
      <c r="I194" s="363"/>
      <c r="J194" s="363"/>
      <c r="K194" s="363"/>
      <c r="L194" s="365"/>
      <c r="M194" s="365"/>
      <c r="N194" s="48"/>
    </row>
    <row r="195" spans="1:14" ht="11" customHeight="1" x14ac:dyDescent="0.15">
      <c r="A195" s="185" t="s">
        <v>67</v>
      </c>
      <c r="B195" s="2" t="s">
        <v>0</v>
      </c>
      <c r="C195" s="49" t="s">
        <v>1</v>
      </c>
      <c r="D195" s="50" t="s">
        <v>2</v>
      </c>
      <c r="E195" s="49" t="s">
        <v>1</v>
      </c>
      <c r="F195" s="50" t="s">
        <v>3</v>
      </c>
      <c r="G195" s="49" t="s">
        <v>1</v>
      </c>
      <c r="H195" s="50" t="s">
        <v>4</v>
      </c>
      <c r="I195" s="49" t="s">
        <v>1</v>
      </c>
      <c r="J195" s="50" t="s">
        <v>5</v>
      </c>
      <c r="K195" s="49" t="s">
        <v>1</v>
      </c>
      <c r="L195" s="84" t="s">
        <v>6</v>
      </c>
      <c r="M195" s="78" t="s">
        <v>7</v>
      </c>
      <c r="N195" s="79" t="s">
        <v>8</v>
      </c>
    </row>
    <row r="196" spans="1:14" ht="11" customHeight="1" x14ac:dyDescent="0.15">
      <c r="A196" s="6" t="s">
        <v>138</v>
      </c>
      <c r="B196" s="61"/>
      <c r="C196" s="64"/>
      <c r="D196" s="63"/>
      <c r="E196" s="64"/>
      <c r="F196" s="63"/>
      <c r="G196" s="64"/>
      <c r="H196" s="63"/>
      <c r="I196" s="64"/>
      <c r="J196" s="63"/>
      <c r="K196" s="64"/>
      <c r="L196" s="66">
        <f t="shared" ref="L196:L230" si="30">B196+D196+F196+H196+J196</f>
        <v>0</v>
      </c>
      <c r="M196" s="67">
        <f t="shared" ref="M196:M230" si="31">(B196*C196)+(D196*E196)+(F196*G196)+(H196*I196)+(J196*K196)</f>
        <v>0</v>
      </c>
      <c r="N196" s="65" t="s">
        <v>10</v>
      </c>
    </row>
    <row r="197" spans="1:14" ht="11" customHeight="1" x14ac:dyDescent="0.15">
      <c r="A197" s="19" t="s">
        <v>68</v>
      </c>
      <c r="B197" s="61"/>
      <c r="C197" s="64"/>
      <c r="D197" s="63"/>
      <c r="E197" s="64"/>
      <c r="F197" s="63"/>
      <c r="G197" s="64"/>
      <c r="H197" s="63"/>
      <c r="I197" s="64"/>
      <c r="J197" s="63"/>
      <c r="K197" s="64"/>
      <c r="L197" s="66">
        <f t="shared" si="30"/>
        <v>0</v>
      </c>
      <c r="M197" s="67">
        <f t="shared" si="31"/>
        <v>0</v>
      </c>
      <c r="N197" s="65" t="s">
        <v>10</v>
      </c>
    </row>
    <row r="198" spans="1:14" ht="11" customHeight="1" x14ac:dyDescent="0.15">
      <c r="A198" s="6" t="s">
        <v>139</v>
      </c>
      <c r="B198" s="61"/>
      <c r="C198" s="64"/>
      <c r="D198" s="63"/>
      <c r="E198" s="64"/>
      <c r="F198" s="63"/>
      <c r="G198" s="64"/>
      <c r="H198" s="63"/>
      <c r="I198" s="64"/>
      <c r="J198" s="63"/>
      <c r="K198" s="64"/>
      <c r="L198" s="66">
        <f t="shared" si="30"/>
        <v>0</v>
      </c>
      <c r="M198" s="67">
        <f t="shared" si="31"/>
        <v>0</v>
      </c>
      <c r="N198" s="65" t="s">
        <v>10</v>
      </c>
    </row>
    <row r="199" spans="1:14" ht="11" customHeight="1" x14ac:dyDescent="0.15">
      <c r="A199" s="6" t="s">
        <v>69</v>
      </c>
      <c r="B199" s="61"/>
      <c r="C199" s="64"/>
      <c r="D199" s="63"/>
      <c r="E199" s="64"/>
      <c r="F199" s="63"/>
      <c r="G199" s="64"/>
      <c r="H199" s="63"/>
      <c r="I199" s="64"/>
      <c r="J199" s="63"/>
      <c r="K199" s="64"/>
      <c r="L199" s="66">
        <f t="shared" si="30"/>
        <v>0</v>
      </c>
      <c r="M199" s="67">
        <f t="shared" si="31"/>
        <v>0</v>
      </c>
      <c r="N199" s="65" t="s">
        <v>10</v>
      </c>
    </row>
    <row r="200" spans="1:14" ht="11" customHeight="1" x14ac:dyDescent="0.15">
      <c r="A200" s="6" t="s">
        <v>70</v>
      </c>
      <c r="B200" s="61"/>
      <c r="C200" s="64"/>
      <c r="D200" s="63"/>
      <c r="E200" s="64"/>
      <c r="F200" s="63"/>
      <c r="G200" s="64"/>
      <c r="H200" s="63"/>
      <c r="I200" s="64"/>
      <c r="J200" s="63"/>
      <c r="K200" s="64"/>
      <c r="L200" s="66">
        <f t="shared" si="30"/>
        <v>0</v>
      </c>
      <c r="M200" s="67">
        <f t="shared" si="31"/>
        <v>0</v>
      </c>
      <c r="N200" s="65" t="s">
        <v>10</v>
      </c>
    </row>
    <row r="201" spans="1:14" ht="11" customHeight="1" x14ac:dyDescent="0.15">
      <c r="A201" s="6" t="s">
        <v>140</v>
      </c>
      <c r="B201" s="61"/>
      <c r="C201" s="64"/>
      <c r="D201" s="63"/>
      <c r="E201" s="64"/>
      <c r="F201" s="63"/>
      <c r="G201" s="64"/>
      <c r="H201" s="63"/>
      <c r="I201" s="64"/>
      <c r="J201" s="63"/>
      <c r="K201" s="64"/>
      <c r="L201" s="66">
        <f t="shared" si="30"/>
        <v>0</v>
      </c>
      <c r="M201" s="67">
        <f t="shared" si="31"/>
        <v>0</v>
      </c>
      <c r="N201" s="65" t="s">
        <v>10</v>
      </c>
    </row>
    <row r="202" spans="1:14" ht="11" customHeight="1" x14ac:dyDescent="0.15">
      <c r="A202" s="6" t="s">
        <v>141</v>
      </c>
      <c r="B202" s="61"/>
      <c r="C202" s="64"/>
      <c r="D202" s="63"/>
      <c r="E202" s="64"/>
      <c r="F202" s="63"/>
      <c r="G202" s="64"/>
      <c r="H202" s="63"/>
      <c r="I202" s="64"/>
      <c r="J202" s="63"/>
      <c r="K202" s="64"/>
      <c r="L202" s="66">
        <f t="shared" si="30"/>
        <v>0</v>
      </c>
      <c r="M202" s="67">
        <f t="shared" si="31"/>
        <v>0</v>
      </c>
      <c r="N202" s="65" t="s">
        <v>10</v>
      </c>
    </row>
    <row r="203" spans="1:14" ht="11" customHeight="1" x14ac:dyDescent="0.15">
      <c r="A203" s="6" t="s">
        <v>71</v>
      </c>
      <c r="B203" s="61"/>
      <c r="C203" s="64"/>
      <c r="D203" s="63"/>
      <c r="E203" s="64"/>
      <c r="F203" s="63"/>
      <c r="G203" s="64"/>
      <c r="H203" s="63"/>
      <c r="I203" s="64"/>
      <c r="J203" s="63"/>
      <c r="K203" s="64"/>
      <c r="L203" s="66">
        <f t="shared" si="30"/>
        <v>0</v>
      </c>
      <c r="M203" s="67">
        <f t="shared" si="31"/>
        <v>0</v>
      </c>
      <c r="N203" s="65" t="s">
        <v>10</v>
      </c>
    </row>
    <row r="204" spans="1:14" ht="11" customHeight="1" x14ac:dyDescent="0.15">
      <c r="A204" s="6" t="s">
        <v>142</v>
      </c>
      <c r="B204" s="61"/>
      <c r="C204" s="64"/>
      <c r="D204" s="63"/>
      <c r="E204" s="64"/>
      <c r="F204" s="63"/>
      <c r="G204" s="64"/>
      <c r="H204" s="63"/>
      <c r="I204" s="64"/>
      <c r="J204" s="63"/>
      <c r="K204" s="64"/>
      <c r="L204" s="66">
        <f t="shared" si="30"/>
        <v>0</v>
      </c>
      <c r="M204" s="67">
        <f t="shared" si="31"/>
        <v>0</v>
      </c>
      <c r="N204" s="65" t="s">
        <v>10</v>
      </c>
    </row>
    <row r="205" spans="1:14" ht="11" customHeight="1" x14ac:dyDescent="0.15">
      <c r="A205" s="6" t="s">
        <v>143</v>
      </c>
      <c r="B205" s="61"/>
      <c r="C205" s="64"/>
      <c r="D205" s="63"/>
      <c r="E205" s="64"/>
      <c r="F205" s="63"/>
      <c r="G205" s="64"/>
      <c r="H205" s="63"/>
      <c r="I205" s="64"/>
      <c r="J205" s="63"/>
      <c r="K205" s="64"/>
      <c r="L205" s="66">
        <f t="shared" si="30"/>
        <v>0</v>
      </c>
      <c r="M205" s="67">
        <f t="shared" si="31"/>
        <v>0</v>
      </c>
      <c r="N205" s="65" t="s">
        <v>10</v>
      </c>
    </row>
    <row r="206" spans="1:14" ht="11" customHeight="1" x14ac:dyDescent="0.15">
      <c r="A206" s="6" t="s">
        <v>144</v>
      </c>
      <c r="B206" s="61"/>
      <c r="C206" s="64"/>
      <c r="D206" s="63"/>
      <c r="E206" s="64"/>
      <c r="F206" s="63"/>
      <c r="G206" s="64"/>
      <c r="H206" s="63"/>
      <c r="I206" s="64"/>
      <c r="J206" s="63"/>
      <c r="K206" s="64"/>
      <c r="L206" s="66">
        <f t="shared" si="30"/>
        <v>0</v>
      </c>
      <c r="M206" s="67">
        <f t="shared" si="31"/>
        <v>0</v>
      </c>
      <c r="N206" s="65" t="s">
        <v>10</v>
      </c>
    </row>
    <row r="207" spans="1:14" ht="11" customHeight="1" x14ac:dyDescent="0.15">
      <c r="A207" s="6" t="s">
        <v>145</v>
      </c>
      <c r="B207" s="61"/>
      <c r="C207" s="64"/>
      <c r="D207" s="63"/>
      <c r="E207" s="64"/>
      <c r="F207" s="63"/>
      <c r="G207" s="64"/>
      <c r="H207" s="63"/>
      <c r="I207" s="64"/>
      <c r="J207" s="63"/>
      <c r="K207" s="64"/>
      <c r="L207" s="66">
        <f t="shared" si="30"/>
        <v>0</v>
      </c>
      <c r="M207" s="67">
        <f t="shared" si="31"/>
        <v>0</v>
      </c>
      <c r="N207" s="65" t="s">
        <v>10</v>
      </c>
    </row>
    <row r="208" spans="1:14" ht="11" customHeight="1" x14ac:dyDescent="0.15">
      <c r="A208" s="6" t="s">
        <v>72</v>
      </c>
      <c r="B208" s="61"/>
      <c r="C208" s="64"/>
      <c r="D208" s="63"/>
      <c r="E208" s="64"/>
      <c r="F208" s="63"/>
      <c r="G208" s="64"/>
      <c r="H208" s="63"/>
      <c r="I208" s="64"/>
      <c r="J208" s="63"/>
      <c r="K208" s="64"/>
      <c r="L208" s="66">
        <f t="shared" si="30"/>
        <v>0</v>
      </c>
      <c r="M208" s="67">
        <f t="shared" si="31"/>
        <v>0</v>
      </c>
      <c r="N208" s="65" t="s">
        <v>10</v>
      </c>
    </row>
    <row r="209" spans="1:14" ht="11" customHeight="1" x14ac:dyDescent="0.15">
      <c r="A209" s="6" t="s">
        <v>146</v>
      </c>
      <c r="B209" s="61"/>
      <c r="C209" s="64"/>
      <c r="D209" s="63"/>
      <c r="E209" s="64"/>
      <c r="F209" s="63"/>
      <c r="G209" s="64"/>
      <c r="H209" s="63"/>
      <c r="I209" s="64"/>
      <c r="J209" s="63"/>
      <c r="K209" s="64"/>
      <c r="L209" s="66">
        <f t="shared" si="30"/>
        <v>0</v>
      </c>
      <c r="M209" s="67">
        <f t="shared" si="31"/>
        <v>0</v>
      </c>
      <c r="N209" s="65" t="s">
        <v>73</v>
      </c>
    </row>
    <row r="210" spans="1:14" ht="11" customHeight="1" x14ac:dyDescent="0.15">
      <c r="A210" s="6" t="s">
        <v>147</v>
      </c>
      <c r="B210" s="61"/>
      <c r="C210" s="64"/>
      <c r="D210" s="63"/>
      <c r="E210" s="64"/>
      <c r="F210" s="63"/>
      <c r="G210" s="64"/>
      <c r="H210" s="63"/>
      <c r="I210" s="64"/>
      <c r="J210" s="63"/>
      <c r="K210" s="64"/>
      <c r="L210" s="66">
        <f t="shared" si="30"/>
        <v>0</v>
      </c>
      <c r="M210" s="67">
        <f t="shared" si="31"/>
        <v>0</v>
      </c>
      <c r="N210" s="65" t="s">
        <v>73</v>
      </c>
    </row>
    <row r="211" spans="1:14" ht="11" customHeight="1" x14ac:dyDescent="0.15">
      <c r="A211" s="6" t="s">
        <v>148</v>
      </c>
      <c r="B211" s="61"/>
      <c r="C211" s="64"/>
      <c r="D211" s="63"/>
      <c r="E211" s="64"/>
      <c r="F211" s="63"/>
      <c r="G211" s="64"/>
      <c r="H211" s="63"/>
      <c r="I211" s="64"/>
      <c r="J211" s="63"/>
      <c r="K211" s="64"/>
      <c r="L211" s="66">
        <f t="shared" si="30"/>
        <v>0</v>
      </c>
      <c r="M211" s="67">
        <f t="shared" si="31"/>
        <v>0</v>
      </c>
      <c r="N211" s="65" t="s">
        <v>10</v>
      </c>
    </row>
    <row r="212" spans="1:14" ht="11" customHeight="1" x14ac:dyDescent="0.15">
      <c r="A212" s="6" t="s">
        <v>74</v>
      </c>
      <c r="B212" s="61"/>
      <c r="C212" s="64"/>
      <c r="D212" s="63"/>
      <c r="E212" s="64"/>
      <c r="F212" s="63"/>
      <c r="G212" s="64"/>
      <c r="H212" s="63"/>
      <c r="I212" s="64"/>
      <c r="J212" s="63"/>
      <c r="K212" s="64"/>
      <c r="L212" s="66">
        <f t="shared" si="30"/>
        <v>0</v>
      </c>
      <c r="M212" s="67">
        <f t="shared" si="31"/>
        <v>0</v>
      </c>
      <c r="N212" s="65" t="s">
        <v>10</v>
      </c>
    </row>
    <row r="213" spans="1:14" ht="11" customHeight="1" x14ac:dyDescent="0.15">
      <c r="A213" s="6" t="s">
        <v>75</v>
      </c>
      <c r="B213" s="61"/>
      <c r="C213" s="64"/>
      <c r="D213" s="63"/>
      <c r="E213" s="64"/>
      <c r="F213" s="63"/>
      <c r="G213" s="64"/>
      <c r="H213" s="63"/>
      <c r="I213" s="64"/>
      <c r="J213" s="63"/>
      <c r="K213" s="64"/>
      <c r="L213" s="66">
        <f t="shared" si="30"/>
        <v>0</v>
      </c>
      <c r="M213" s="67">
        <f t="shared" si="31"/>
        <v>0</v>
      </c>
      <c r="N213" s="65" t="s">
        <v>10</v>
      </c>
    </row>
    <row r="214" spans="1:14" ht="11" customHeight="1" x14ac:dyDescent="0.15">
      <c r="A214" s="6" t="s">
        <v>149</v>
      </c>
      <c r="B214" s="61"/>
      <c r="C214" s="64"/>
      <c r="D214" s="63"/>
      <c r="E214" s="64"/>
      <c r="F214" s="63"/>
      <c r="G214" s="64"/>
      <c r="H214" s="63"/>
      <c r="I214" s="64"/>
      <c r="J214" s="63"/>
      <c r="K214" s="64"/>
      <c r="L214" s="66">
        <f t="shared" si="30"/>
        <v>0</v>
      </c>
      <c r="M214" s="67">
        <f t="shared" si="31"/>
        <v>0</v>
      </c>
      <c r="N214" s="65" t="s">
        <v>10</v>
      </c>
    </row>
    <row r="215" spans="1:14" ht="11" customHeight="1" x14ac:dyDescent="0.15">
      <c r="A215" s="6" t="s">
        <v>150</v>
      </c>
      <c r="B215" s="61"/>
      <c r="C215" s="64"/>
      <c r="D215" s="63"/>
      <c r="E215" s="64"/>
      <c r="F215" s="63"/>
      <c r="G215" s="64"/>
      <c r="H215" s="63"/>
      <c r="I215" s="64"/>
      <c r="J215" s="63"/>
      <c r="K215" s="64"/>
      <c r="L215" s="66">
        <f t="shared" si="30"/>
        <v>0</v>
      </c>
      <c r="M215" s="67">
        <f t="shared" si="31"/>
        <v>0</v>
      </c>
      <c r="N215" s="65" t="s">
        <v>10</v>
      </c>
    </row>
    <row r="216" spans="1:14" ht="11" customHeight="1" x14ac:dyDescent="0.15">
      <c r="A216" s="6" t="s">
        <v>151</v>
      </c>
      <c r="B216" s="61"/>
      <c r="C216" s="64"/>
      <c r="D216" s="63"/>
      <c r="E216" s="64"/>
      <c r="F216" s="63"/>
      <c r="G216" s="64"/>
      <c r="H216" s="63"/>
      <c r="I216" s="64"/>
      <c r="J216" s="63"/>
      <c r="K216" s="64"/>
      <c r="L216" s="66">
        <f t="shared" si="30"/>
        <v>0</v>
      </c>
      <c r="M216" s="67">
        <f t="shared" si="31"/>
        <v>0</v>
      </c>
      <c r="N216" s="65" t="s">
        <v>10</v>
      </c>
    </row>
    <row r="217" spans="1:14" ht="11" customHeight="1" x14ac:dyDescent="0.15">
      <c r="A217" s="6" t="s">
        <v>152</v>
      </c>
      <c r="B217" s="61"/>
      <c r="C217" s="64"/>
      <c r="D217" s="63"/>
      <c r="E217" s="64"/>
      <c r="F217" s="63"/>
      <c r="G217" s="64"/>
      <c r="H217" s="63"/>
      <c r="I217" s="64"/>
      <c r="J217" s="63"/>
      <c r="K217" s="64"/>
      <c r="L217" s="66">
        <f t="shared" si="30"/>
        <v>0</v>
      </c>
      <c r="M217" s="67">
        <f t="shared" si="31"/>
        <v>0</v>
      </c>
      <c r="N217" s="65" t="s">
        <v>10</v>
      </c>
    </row>
    <row r="218" spans="1:14" ht="11" customHeight="1" x14ac:dyDescent="0.15">
      <c r="A218" s="6" t="s">
        <v>153</v>
      </c>
      <c r="B218" s="61"/>
      <c r="C218" s="64"/>
      <c r="D218" s="63"/>
      <c r="E218" s="64"/>
      <c r="F218" s="63"/>
      <c r="G218" s="64"/>
      <c r="H218" s="63"/>
      <c r="I218" s="64"/>
      <c r="J218" s="63"/>
      <c r="K218" s="64"/>
      <c r="L218" s="66">
        <f t="shared" si="30"/>
        <v>0</v>
      </c>
      <c r="M218" s="67">
        <f t="shared" si="31"/>
        <v>0</v>
      </c>
      <c r="N218" s="65" t="s">
        <v>10</v>
      </c>
    </row>
    <row r="219" spans="1:14" ht="11" customHeight="1" x14ac:dyDescent="0.15">
      <c r="A219" s="6" t="s">
        <v>154</v>
      </c>
      <c r="B219" s="61"/>
      <c r="C219" s="64"/>
      <c r="D219" s="63"/>
      <c r="E219" s="64"/>
      <c r="F219" s="63"/>
      <c r="G219" s="64"/>
      <c r="H219" s="63"/>
      <c r="I219" s="64"/>
      <c r="J219" s="63"/>
      <c r="K219" s="64"/>
      <c r="L219" s="66">
        <f t="shared" si="30"/>
        <v>0</v>
      </c>
      <c r="M219" s="67">
        <f t="shared" si="31"/>
        <v>0</v>
      </c>
      <c r="N219" s="65" t="s">
        <v>10</v>
      </c>
    </row>
    <row r="220" spans="1:14" ht="11" customHeight="1" x14ac:dyDescent="0.15">
      <c r="A220" s="6" t="s">
        <v>155</v>
      </c>
      <c r="B220" s="61"/>
      <c r="C220" s="64"/>
      <c r="D220" s="63"/>
      <c r="E220" s="64"/>
      <c r="F220" s="63"/>
      <c r="G220" s="64"/>
      <c r="H220" s="63"/>
      <c r="I220" s="64"/>
      <c r="J220" s="63"/>
      <c r="K220" s="64"/>
      <c r="L220" s="66">
        <f t="shared" si="30"/>
        <v>0</v>
      </c>
      <c r="M220" s="67">
        <f t="shared" si="31"/>
        <v>0</v>
      </c>
      <c r="N220" s="65" t="s">
        <v>10</v>
      </c>
    </row>
    <row r="221" spans="1:14" ht="11" customHeight="1" x14ac:dyDescent="0.15">
      <c r="A221" s="6" t="s">
        <v>156</v>
      </c>
      <c r="B221" s="61"/>
      <c r="C221" s="64"/>
      <c r="D221" s="63"/>
      <c r="E221" s="64"/>
      <c r="F221" s="63"/>
      <c r="G221" s="64"/>
      <c r="H221" s="63"/>
      <c r="I221" s="64"/>
      <c r="J221" s="63"/>
      <c r="K221" s="64"/>
      <c r="L221" s="66">
        <f t="shared" si="30"/>
        <v>0</v>
      </c>
      <c r="M221" s="67">
        <f t="shared" si="31"/>
        <v>0</v>
      </c>
      <c r="N221" s="65" t="s">
        <v>10</v>
      </c>
    </row>
    <row r="222" spans="1:14" ht="11" customHeight="1" x14ac:dyDescent="0.15">
      <c r="A222" s="6" t="s">
        <v>157</v>
      </c>
      <c r="B222" s="61"/>
      <c r="C222" s="64"/>
      <c r="D222" s="63"/>
      <c r="E222" s="64"/>
      <c r="F222" s="63"/>
      <c r="G222" s="64"/>
      <c r="H222" s="63"/>
      <c r="I222" s="64"/>
      <c r="J222" s="63"/>
      <c r="K222" s="64"/>
      <c r="L222" s="66">
        <f t="shared" si="30"/>
        <v>0</v>
      </c>
      <c r="M222" s="67">
        <f t="shared" si="31"/>
        <v>0</v>
      </c>
      <c r="N222" s="65" t="s">
        <v>10</v>
      </c>
    </row>
    <row r="223" spans="1:14" ht="11" customHeight="1" x14ac:dyDescent="0.15">
      <c r="A223" s="6" t="s">
        <v>158</v>
      </c>
      <c r="B223" s="61"/>
      <c r="C223" s="64"/>
      <c r="D223" s="63"/>
      <c r="E223" s="64"/>
      <c r="F223" s="63"/>
      <c r="G223" s="64"/>
      <c r="H223" s="63"/>
      <c r="I223" s="64"/>
      <c r="J223" s="63"/>
      <c r="K223" s="64"/>
      <c r="L223" s="66">
        <f t="shared" si="30"/>
        <v>0</v>
      </c>
      <c r="M223" s="67">
        <f t="shared" si="31"/>
        <v>0</v>
      </c>
      <c r="N223" s="65" t="s">
        <v>10</v>
      </c>
    </row>
    <row r="224" spans="1:14" ht="11" customHeight="1" x14ac:dyDescent="0.15">
      <c r="A224" s="6" t="s">
        <v>159</v>
      </c>
      <c r="B224" s="61"/>
      <c r="C224" s="64"/>
      <c r="D224" s="63"/>
      <c r="E224" s="64"/>
      <c r="F224" s="63"/>
      <c r="G224" s="64"/>
      <c r="H224" s="63"/>
      <c r="I224" s="64"/>
      <c r="J224" s="63"/>
      <c r="K224" s="64"/>
      <c r="L224" s="66">
        <f t="shared" si="30"/>
        <v>0</v>
      </c>
      <c r="M224" s="67">
        <f t="shared" si="31"/>
        <v>0</v>
      </c>
      <c r="N224" s="65" t="s">
        <v>10</v>
      </c>
    </row>
    <row r="225" spans="1:14" ht="11" customHeight="1" x14ac:dyDescent="0.15">
      <c r="A225" s="6" t="s">
        <v>200</v>
      </c>
      <c r="B225" s="61"/>
      <c r="C225" s="64"/>
      <c r="D225" s="63"/>
      <c r="E225" s="64"/>
      <c r="F225" s="63"/>
      <c r="G225" s="64"/>
      <c r="H225" s="63"/>
      <c r="I225" s="64"/>
      <c r="J225" s="63"/>
      <c r="K225" s="64"/>
      <c r="L225" s="66">
        <f t="shared" si="30"/>
        <v>0</v>
      </c>
      <c r="M225" s="67">
        <f t="shared" si="31"/>
        <v>0</v>
      </c>
      <c r="N225" s="65" t="s">
        <v>10</v>
      </c>
    </row>
    <row r="226" spans="1:14" ht="11" customHeight="1" x14ac:dyDescent="0.15">
      <c r="A226" s="6"/>
      <c r="B226" s="61"/>
      <c r="C226" s="64"/>
      <c r="D226" s="63"/>
      <c r="E226" s="64"/>
      <c r="F226" s="63"/>
      <c r="G226" s="64"/>
      <c r="H226" s="63"/>
      <c r="I226" s="64"/>
      <c r="J226" s="63"/>
      <c r="K226" s="64"/>
      <c r="L226" s="66">
        <f t="shared" si="30"/>
        <v>0</v>
      </c>
      <c r="M226" s="67">
        <f t="shared" si="31"/>
        <v>0</v>
      </c>
      <c r="N226" s="65"/>
    </row>
    <row r="227" spans="1:14" ht="11" customHeight="1" x14ac:dyDescent="0.15">
      <c r="A227" s="6"/>
      <c r="B227" s="61"/>
      <c r="C227" s="64"/>
      <c r="D227" s="63"/>
      <c r="E227" s="64"/>
      <c r="F227" s="63"/>
      <c r="G227" s="64"/>
      <c r="H227" s="63"/>
      <c r="I227" s="64"/>
      <c r="J227" s="63"/>
      <c r="K227" s="64"/>
      <c r="L227" s="66">
        <f t="shared" si="30"/>
        <v>0</v>
      </c>
      <c r="M227" s="67">
        <f t="shared" si="31"/>
        <v>0</v>
      </c>
      <c r="N227" s="65"/>
    </row>
    <row r="228" spans="1:14" ht="11" customHeight="1" x14ac:dyDescent="0.15">
      <c r="A228" s="6"/>
      <c r="B228" s="61"/>
      <c r="C228" s="64"/>
      <c r="D228" s="63"/>
      <c r="E228" s="64"/>
      <c r="F228" s="63"/>
      <c r="G228" s="64"/>
      <c r="H228" s="63"/>
      <c r="I228" s="64"/>
      <c r="J228" s="63"/>
      <c r="K228" s="64"/>
      <c r="L228" s="66">
        <f t="shared" si="30"/>
        <v>0</v>
      </c>
      <c r="M228" s="67">
        <f t="shared" si="31"/>
        <v>0</v>
      </c>
      <c r="N228" s="65"/>
    </row>
    <row r="229" spans="1:14" ht="11" customHeight="1" x14ac:dyDescent="0.15">
      <c r="A229" s="6"/>
      <c r="B229" s="61"/>
      <c r="C229" s="64"/>
      <c r="D229" s="63"/>
      <c r="E229" s="64"/>
      <c r="F229" s="63"/>
      <c r="G229" s="64"/>
      <c r="H229" s="63"/>
      <c r="I229" s="64"/>
      <c r="J229" s="63"/>
      <c r="K229" s="64"/>
      <c r="L229" s="66">
        <f t="shared" si="30"/>
        <v>0</v>
      </c>
      <c r="M229" s="67">
        <f t="shared" si="31"/>
        <v>0</v>
      </c>
      <c r="N229" s="65"/>
    </row>
    <row r="230" spans="1:14" ht="11" customHeight="1" x14ac:dyDescent="0.15">
      <c r="A230" s="6"/>
      <c r="B230" s="61"/>
      <c r="C230" s="64"/>
      <c r="D230" s="63"/>
      <c r="E230" s="64"/>
      <c r="F230" s="63"/>
      <c r="G230" s="64"/>
      <c r="H230" s="63"/>
      <c r="I230" s="64"/>
      <c r="J230" s="63"/>
      <c r="K230" s="64"/>
      <c r="L230" s="66">
        <f t="shared" si="30"/>
        <v>0</v>
      </c>
      <c r="M230" s="67">
        <f t="shared" si="31"/>
        <v>0</v>
      </c>
      <c r="N230" s="65"/>
    </row>
    <row r="231" spans="1:14" ht="11" customHeight="1" x14ac:dyDescent="0.15">
      <c r="A231" s="7" t="s">
        <v>11</v>
      </c>
      <c r="B231" s="8">
        <f>SUM(B196:B230)</f>
        <v>0</v>
      </c>
      <c r="C231" s="9">
        <f>SUMPRODUCT(B196:B230,C196:C230)</f>
        <v>0</v>
      </c>
      <c r="D231" s="8">
        <f>SUM(D196:D230)</f>
        <v>0</v>
      </c>
      <c r="E231" s="9">
        <f>SUMPRODUCT(D196:D230,E196:E230)</f>
        <v>0</v>
      </c>
      <c r="F231" s="8">
        <f>SUM(F196:F230)</f>
        <v>0</v>
      </c>
      <c r="G231" s="9">
        <f>SUMPRODUCT(F196:F230,G196:G230)</f>
        <v>0</v>
      </c>
      <c r="H231" s="8">
        <f>SUM(H196:H230)</f>
        <v>0</v>
      </c>
      <c r="I231" s="9">
        <f>SUMPRODUCT(H196:H230,I196:I230)</f>
        <v>0</v>
      </c>
      <c r="J231" s="8">
        <f>SUM(J196:J230)</f>
        <v>0</v>
      </c>
      <c r="K231" s="9">
        <f>SUMPRODUCT(J196:J230,K196:K230)</f>
        <v>0</v>
      </c>
      <c r="L231" s="183">
        <f>SUM(L196:L230)</f>
        <v>0</v>
      </c>
      <c r="M231" s="184">
        <f>SUM(M196:M230)</f>
        <v>0</v>
      </c>
      <c r="N231" s="46"/>
    </row>
    <row r="232" spans="1:14" ht="11" customHeight="1" x14ac:dyDescent="0.15">
      <c r="A232" s="364" t="s">
        <v>12</v>
      </c>
      <c r="B232" s="361"/>
      <c r="C232" s="361"/>
      <c r="D232" s="361"/>
      <c r="E232" s="361"/>
      <c r="F232" s="361"/>
      <c r="G232" s="361"/>
      <c r="H232" s="361"/>
      <c r="I232" s="361"/>
      <c r="J232" s="361"/>
      <c r="K232" s="361"/>
      <c r="L232" s="361"/>
      <c r="M232" s="361"/>
      <c r="N232" s="48"/>
    </row>
    <row r="233" spans="1:14" ht="52" customHeight="1" x14ac:dyDescent="0.15">
      <c r="A233" s="362"/>
      <c r="B233" s="363"/>
      <c r="C233" s="363"/>
      <c r="D233" s="363"/>
      <c r="E233" s="363"/>
      <c r="F233" s="363"/>
      <c r="G233" s="363"/>
      <c r="H233" s="363"/>
      <c r="I233" s="363"/>
      <c r="J233" s="363"/>
      <c r="K233" s="363"/>
      <c r="L233" s="363"/>
      <c r="M233" s="363"/>
      <c r="N233" s="48"/>
    </row>
    <row r="234" spans="1:14" ht="11" customHeight="1" x14ac:dyDescent="0.15">
      <c r="A234" s="172" t="s">
        <v>76</v>
      </c>
      <c r="B234" s="2" t="s">
        <v>0</v>
      </c>
      <c r="C234" s="49" t="s">
        <v>1</v>
      </c>
      <c r="D234" s="50" t="s">
        <v>2</v>
      </c>
      <c r="E234" s="49" t="s">
        <v>1</v>
      </c>
      <c r="F234" s="50" t="s">
        <v>3</v>
      </c>
      <c r="G234" s="49" t="s">
        <v>1</v>
      </c>
      <c r="H234" s="50" t="s">
        <v>4</v>
      </c>
      <c r="I234" s="49" t="s">
        <v>1</v>
      </c>
      <c r="J234" s="50" t="s">
        <v>5</v>
      </c>
      <c r="K234" s="49" t="s">
        <v>1</v>
      </c>
      <c r="L234" s="51" t="s">
        <v>6</v>
      </c>
      <c r="M234" s="52" t="s">
        <v>7</v>
      </c>
      <c r="N234" s="53" t="s">
        <v>8</v>
      </c>
    </row>
    <row r="235" spans="1:14" ht="11" customHeight="1" x14ac:dyDescent="0.15">
      <c r="A235" s="6" t="s">
        <v>77</v>
      </c>
      <c r="B235" s="61"/>
      <c r="C235" s="64"/>
      <c r="D235" s="63"/>
      <c r="E235" s="64"/>
      <c r="F235" s="63"/>
      <c r="G235" s="64"/>
      <c r="H235" s="63"/>
      <c r="I235" s="64"/>
      <c r="J235" s="63"/>
      <c r="K235" s="64"/>
      <c r="L235" s="66">
        <f t="shared" ref="L235:L251" si="32">B235+D235+F235+H235+J235</f>
        <v>0</v>
      </c>
      <c r="M235" s="67">
        <f t="shared" ref="M235:M251" si="33">(B235*C235)+(D235*E235)+(F235*G235)+(H235*I235)+(J235*K235)</f>
        <v>0</v>
      </c>
      <c r="N235" s="65" t="s">
        <v>10</v>
      </c>
    </row>
    <row r="236" spans="1:14" ht="11" customHeight="1" x14ac:dyDescent="0.15">
      <c r="A236" s="6" t="s">
        <v>78</v>
      </c>
      <c r="B236" s="61"/>
      <c r="C236" s="64"/>
      <c r="D236" s="63"/>
      <c r="E236" s="64"/>
      <c r="F236" s="63"/>
      <c r="G236" s="64"/>
      <c r="H236" s="63"/>
      <c r="I236" s="64"/>
      <c r="J236" s="63"/>
      <c r="K236" s="64"/>
      <c r="L236" s="66">
        <f t="shared" si="32"/>
        <v>0</v>
      </c>
      <c r="M236" s="67">
        <f t="shared" si="33"/>
        <v>0</v>
      </c>
      <c r="N236" s="65" t="s">
        <v>10</v>
      </c>
    </row>
    <row r="237" spans="1:14" ht="11" customHeight="1" x14ac:dyDescent="0.15">
      <c r="A237" s="6" t="s">
        <v>160</v>
      </c>
      <c r="B237" s="61"/>
      <c r="C237" s="64"/>
      <c r="D237" s="63"/>
      <c r="E237" s="64"/>
      <c r="F237" s="63"/>
      <c r="G237" s="64"/>
      <c r="H237" s="63"/>
      <c r="I237" s="64"/>
      <c r="J237" s="63"/>
      <c r="K237" s="64"/>
      <c r="L237" s="66">
        <f t="shared" si="32"/>
        <v>0</v>
      </c>
      <c r="M237" s="67">
        <f t="shared" si="33"/>
        <v>0</v>
      </c>
      <c r="N237" s="65" t="s">
        <v>10</v>
      </c>
    </row>
    <row r="238" spans="1:14" ht="11" customHeight="1" x14ac:dyDescent="0.15">
      <c r="A238" s="6" t="s">
        <v>79</v>
      </c>
      <c r="B238" s="61"/>
      <c r="C238" s="64"/>
      <c r="D238" s="63"/>
      <c r="E238" s="64"/>
      <c r="F238" s="63"/>
      <c r="G238" s="64"/>
      <c r="H238" s="63"/>
      <c r="I238" s="64"/>
      <c r="J238" s="63"/>
      <c r="K238" s="64"/>
      <c r="L238" s="66">
        <f t="shared" si="32"/>
        <v>0</v>
      </c>
      <c r="M238" s="67">
        <f t="shared" si="33"/>
        <v>0</v>
      </c>
      <c r="N238" s="65" t="s">
        <v>10</v>
      </c>
    </row>
    <row r="239" spans="1:14" ht="11" customHeight="1" x14ac:dyDescent="0.15">
      <c r="A239" s="6" t="s">
        <v>161</v>
      </c>
      <c r="B239" s="61"/>
      <c r="C239" s="64"/>
      <c r="D239" s="63"/>
      <c r="E239" s="64"/>
      <c r="F239" s="63"/>
      <c r="G239" s="64"/>
      <c r="H239" s="63"/>
      <c r="I239" s="64"/>
      <c r="J239" s="63"/>
      <c r="K239" s="64"/>
      <c r="L239" s="66">
        <f t="shared" si="32"/>
        <v>0</v>
      </c>
      <c r="M239" s="67">
        <f t="shared" si="33"/>
        <v>0</v>
      </c>
      <c r="N239" s="65" t="s">
        <v>73</v>
      </c>
    </row>
    <row r="240" spans="1:14" ht="11" customHeight="1" x14ac:dyDescent="0.15">
      <c r="A240" s="6" t="s">
        <v>162</v>
      </c>
      <c r="B240" s="61"/>
      <c r="C240" s="64"/>
      <c r="D240" s="63"/>
      <c r="E240" s="64"/>
      <c r="F240" s="63"/>
      <c r="G240" s="64"/>
      <c r="H240" s="63"/>
      <c r="I240" s="64"/>
      <c r="J240" s="63"/>
      <c r="K240" s="64"/>
      <c r="L240" s="66">
        <f t="shared" si="32"/>
        <v>0</v>
      </c>
      <c r="M240" s="67">
        <f t="shared" si="33"/>
        <v>0</v>
      </c>
      <c r="N240" s="65" t="s">
        <v>10</v>
      </c>
    </row>
    <row r="241" spans="1:14" ht="11" customHeight="1" x14ac:dyDescent="0.15">
      <c r="A241" s="6" t="s">
        <v>80</v>
      </c>
      <c r="B241" s="61"/>
      <c r="C241" s="64"/>
      <c r="D241" s="63"/>
      <c r="E241" s="64"/>
      <c r="F241" s="63"/>
      <c r="G241" s="64"/>
      <c r="H241" s="63"/>
      <c r="I241" s="64"/>
      <c r="J241" s="63"/>
      <c r="K241" s="64"/>
      <c r="L241" s="66">
        <f t="shared" si="32"/>
        <v>0</v>
      </c>
      <c r="M241" s="67">
        <f t="shared" si="33"/>
        <v>0</v>
      </c>
      <c r="N241" s="65" t="s">
        <v>10</v>
      </c>
    </row>
    <row r="242" spans="1:14" ht="11" customHeight="1" x14ac:dyDescent="0.15">
      <c r="A242" s="6" t="s">
        <v>163</v>
      </c>
      <c r="B242" s="61"/>
      <c r="C242" s="64"/>
      <c r="D242" s="63"/>
      <c r="E242" s="64"/>
      <c r="F242" s="63"/>
      <c r="G242" s="64"/>
      <c r="H242" s="63"/>
      <c r="I242" s="64"/>
      <c r="J242" s="63"/>
      <c r="K242" s="64"/>
      <c r="L242" s="66">
        <f t="shared" si="32"/>
        <v>0</v>
      </c>
      <c r="M242" s="67">
        <f t="shared" si="33"/>
        <v>0</v>
      </c>
      <c r="N242" s="65" t="s">
        <v>10</v>
      </c>
    </row>
    <row r="243" spans="1:14" ht="11" customHeight="1" x14ac:dyDescent="0.15">
      <c r="A243" s="6" t="s">
        <v>164</v>
      </c>
      <c r="B243" s="61"/>
      <c r="C243" s="64"/>
      <c r="D243" s="63"/>
      <c r="E243" s="64"/>
      <c r="F243" s="63"/>
      <c r="G243" s="64"/>
      <c r="H243" s="63"/>
      <c r="I243" s="64"/>
      <c r="J243" s="63"/>
      <c r="K243" s="64"/>
      <c r="L243" s="66">
        <f t="shared" si="32"/>
        <v>0</v>
      </c>
      <c r="M243" s="67">
        <f t="shared" si="33"/>
        <v>0</v>
      </c>
      <c r="N243" s="65" t="s">
        <v>10</v>
      </c>
    </row>
    <row r="244" spans="1:14" ht="11" customHeight="1" x14ac:dyDescent="0.15">
      <c r="A244" s="6" t="s">
        <v>81</v>
      </c>
      <c r="B244" s="61"/>
      <c r="C244" s="64"/>
      <c r="D244" s="63"/>
      <c r="E244" s="64"/>
      <c r="F244" s="63"/>
      <c r="G244" s="64"/>
      <c r="H244" s="63"/>
      <c r="I244" s="64"/>
      <c r="J244" s="63"/>
      <c r="K244" s="64"/>
      <c r="L244" s="66">
        <f t="shared" si="32"/>
        <v>0</v>
      </c>
      <c r="M244" s="67">
        <f t="shared" si="33"/>
        <v>0</v>
      </c>
      <c r="N244" s="65" t="s">
        <v>10</v>
      </c>
    </row>
    <row r="245" spans="1:14" ht="11" customHeight="1" x14ac:dyDescent="0.15">
      <c r="A245" s="6" t="s">
        <v>165</v>
      </c>
      <c r="B245" s="61"/>
      <c r="C245" s="64"/>
      <c r="D245" s="63"/>
      <c r="E245" s="64"/>
      <c r="F245" s="63"/>
      <c r="G245" s="64"/>
      <c r="H245" s="63"/>
      <c r="I245" s="64"/>
      <c r="J245" s="63"/>
      <c r="K245" s="64"/>
      <c r="L245" s="66">
        <f t="shared" si="32"/>
        <v>0</v>
      </c>
      <c r="M245" s="67">
        <f t="shared" si="33"/>
        <v>0</v>
      </c>
      <c r="N245" s="65" t="s">
        <v>10</v>
      </c>
    </row>
    <row r="246" spans="1:14" ht="11" customHeight="1" x14ac:dyDescent="0.15">
      <c r="A246" s="6" t="s">
        <v>166</v>
      </c>
      <c r="B246" s="61"/>
      <c r="C246" s="64"/>
      <c r="D246" s="63"/>
      <c r="E246" s="64"/>
      <c r="F246" s="63"/>
      <c r="G246" s="64"/>
      <c r="H246" s="63"/>
      <c r="I246" s="64"/>
      <c r="J246" s="63"/>
      <c r="K246" s="64"/>
      <c r="L246" s="66">
        <f t="shared" si="32"/>
        <v>0</v>
      </c>
      <c r="M246" s="67">
        <f t="shared" si="33"/>
        <v>0</v>
      </c>
      <c r="N246" s="65" t="s">
        <v>10</v>
      </c>
    </row>
    <row r="247" spans="1:14" ht="11" customHeight="1" x14ac:dyDescent="0.15">
      <c r="A247" s="142"/>
      <c r="B247" s="143"/>
      <c r="C247" s="144"/>
      <c r="D247" s="145"/>
      <c r="E247" s="144"/>
      <c r="F247" s="145"/>
      <c r="G247" s="144"/>
      <c r="H247" s="145"/>
      <c r="I247" s="144"/>
      <c r="J247" s="145"/>
      <c r="K247" s="144"/>
      <c r="L247" s="146">
        <f t="shared" si="32"/>
        <v>0</v>
      </c>
      <c r="M247" s="147">
        <f t="shared" si="33"/>
        <v>0</v>
      </c>
      <c r="N247" s="65"/>
    </row>
    <row r="248" spans="1:14" ht="11" customHeight="1" x14ac:dyDescent="0.15">
      <c r="A248" s="129"/>
      <c r="B248" s="130"/>
      <c r="C248" s="131"/>
      <c r="D248" s="132"/>
      <c r="E248" s="131"/>
      <c r="F248" s="132"/>
      <c r="G248" s="131"/>
      <c r="H248" s="132"/>
      <c r="I248" s="131"/>
      <c r="J248" s="132"/>
      <c r="K248" s="131"/>
      <c r="L248" s="133">
        <f t="shared" si="32"/>
        <v>0</v>
      </c>
      <c r="M248" s="134">
        <f t="shared" si="33"/>
        <v>0</v>
      </c>
      <c r="N248" s="141"/>
    </row>
    <row r="249" spans="1:14" ht="11" customHeight="1" x14ac:dyDescent="0.15">
      <c r="A249" s="129"/>
      <c r="B249" s="130"/>
      <c r="C249" s="131"/>
      <c r="D249" s="132"/>
      <c r="E249" s="131"/>
      <c r="F249" s="132"/>
      <c r="G249" s="131"/>
      <c r="H249" s="132"/>
      <c r="I249" s="131"/>
      <c r="J249" s="132"/>
      <c r="K249" s="131"/>
      <c r="L249" s="133">
        <f t="shared" si="32"/>
        <v>0</v>
      </c>
      <c r="M249" s="134">
        <f t="shared" si="33"/>
        <v>0</v>
      </c>
      <c r="N249" s="141"/>
    </row>
    <row r="250" spans="1:14" ht="11" customHeight="1" x14ac:dyDescent="0.15">
      <c r="A250" s="129"/>
      <c r="B250" s="130"/>
      <c r="C250" s="131"/>
      <c r="D250" s="132"/>
      <c r="E250" s="131"/>
      <c r="F250" s="132"/>
      <c r="G250" s="131"/>
      <c r="H250" s="132"/>
      <c r="I250" s="131"/>
      <c r="J250" s="132"/>
      <c r="K250" s="131"/>
      <c r="L250" s="133">
        <f t="shared" si="32"/>
        <v>0</v>
      </c>
      <c r="M250" s="134">
        <f t="shared" si="33"/>
        <v>0</v>
      </c>
      <c r="N250" s="141"/>
    </row>
    <row r="251" spans="1:14" ht="11" customHeight="1" x14ac:dyDescent="0.15">
      <c r="A251" s="129"/>
      <c r="B251" s="130"/>
      <c r="C251" s="131"/>
      <c r="D251" s="132"/>
      <c r="E251" s="131"/>
      <c r="F251" s="132"/>
      <c r="G251" s="131"/>
      <c r="H251" s="132"/>
      <c r="I251" s="131"/>
      <c r="J251" s="132"/>
      <c r="K251" s="131"/>
      <c r="L251" s="133">
        <f t="shared" si="32"/>
        <v>0</v>
      </c>
      <c r="M251" s="134">
        <f t="shared" si="33"/>
        <v>0</v>
      </c>
      <c r="N251" s="141"/>
    </row>
    <row r="252" spans="1:14" ht="11" customHeight="1" x14ac:dyDescent="0.15">
      <c r="A252" s="136" t="s">
        <v>11</v>
      </c>
      <c r="B252" s="137">
        <f>SUM(B235:B251)</f>
        <v>0</v>
      </c>
      <c r="C252" s="138">
        <f>SUMPRODUCT(B235:B251,C235:C251)</f>
        <v>0</v>
      </c>
      <c r="D252" s="137">
        <f>SUM(D235:D251)</f>
        <v>0</v>
      </c>
      <c r="E252" s="138">
        <f>SUMPRODUCT(D235:D251,E235:E251)</f>
        <v>0</v>
      </c>
      <c r="F252" s="137">
        <f>SUM(F235:F251)</f>
        <v>0</v>
      </c>
      <c r="G252" s="138">
        <f>SUMPRODUCT(F235:F251,G235:G251)</f>
        <v>0</v>
      </c>
      <c r="H252" s="137">
        <f>SUM(H235:H251)</f>
        <v>0</v>
      </c>
      <c r="I252" s="138">
        <f>SUMPRODUCT(H235:H251,I235:I251)</f>
        <v>0</v>
      </c>
      <c r="J252" s="137">
        <f>SUM(J235:J251)</f>
        <v>0</v>
      </c>
      <c r="K252" s="138">
        <f>SUMPRODUCT(J235:J251,K235:K251)</f>
        <v>0</v>
      </c>
      <c r="L252" s="173">
        <f t="shared" ref="L252:M252" si="34">SUM(L235:L251)</f>
        <v>0</v>
      </c>
      <c r="M252" s="174">
        <f t="shared" si="34"/>
        <v>0</v>
      </c>
      <c r="N252" s="46"/>
    </row>
    <row r="253" spans="1:14" ht="11" customHeight="1" x14ac:dyDescent="0.15">
      <c r="A253" s="371" t="s">
        <v>12</v>
      </c>
      <c r="B253" s="365"/>
      <c r="C253" s="365"/>
      <c r="D253" s="365"/>
      <c r="E253" s="365"/>
      <c r="F253" s="365"/>
      <c r="G253" s="365"/>
      <c r="H253" s="365"/>
      <c r="I253" s="365"/>
      <c r="J253" s="365"/>
      <c r="K253" s="365"/>
      <c r="L253" s="365"/>
      <c r="M253" s="365"/>
      <c r="N253" s="48"/>
    </row>
    <row r="254" spans="1:14" ht="63" customHeight="1" x14ac:dyDescent="0.15">
      <c r="A254" s="365"/>
      <c r="B254" s="365"/>
      <c r="C254" s="365"/>
      <c r="D254" s="365"/>
      <c r="E254" s="365"/>
      <c r="F254" s="365"/>
      <c r="G254" s="365"/>
      <c r="H254" s="365"/>
      <c r="I254" s="365"/>
      <c r="J254" s="365"/>
      <c r="K254" s="365"/>
      <c r="L254" s="365"/>
      <c r="M254" s="365"/>
      <c r="N254" s="48"/>
    </row>
    <row r="255" spans="1:14" ht="11" customHeight="1" x14ac:dyDescent="0.15">
      <c r="A255" s="140" t="s">
        <v>82</v>
      </c>
      <c r="B255" s="119" t="s">
        <v>0</v>
      </c>
      <c r="C255" s="120" t="s">
        <v>1</v>
      </c>
      <c r="D255" s="121" t="s">
        <v>2</v>
      </c>
      <c r="E255" s="120" t="s">
        <v>1</v>
      </c>
      <c r="F255" s="121" t="s">
        <v>3</v>
      </c>
      <c r="G255" s="120" t="s">
        <v>1</v>
      </c>
      <c r="H255" s="121" t="s">
        <v>4</v>
      </c>
      <c r="I255" s="120" t="s">
        <v>1</v>
      </c>
      <c r="J255" s="121" t="s">
        <v>5</v>
      </c>
      <c r="K255" s="120" t="s">
        <v>1</v>
      </c>
      <c r="L255" s="122" t="s">
        <v>6</v>
      </c>
      <c r="M255" s="123" t="s">
        <v>7</v>
      </c>
      <c r="N255" s="79" t="s">
        <v>8</v>
      </c>
    </row>
    <row r="256" spans="1:14" ht="11" customHeight="1" x14ac:dyDescent="0.15">
      <c r="A256" s="6" t="s">
        <v>167</v>
      </c>
      <c r="B256" s="61"/>
      <c r="C256" s="64"/>
      <c r="D256" s="63"/>
      <c r="E256" s="64"/>
      <c r="F256" s="63"/>
      <c r="G256" s="64"/>
      <c r="H256" s="63"/>
      <c r="I256" s="64"/>
      <c r="J256" s="63"/>
      <c r="K256" s="64"/>
      <c r="L256" s="66">
        <f>B256+D256+F256+H256+J256</f>
        <v>0</v>
      </c>
      <c r="M256" s="67">
        <f>(B256*C256)+(D256*E256)+(F256*G256)+(H256*I256)+(J256*K256)</f>
        <v>0</v>
      </c>
      <c r="N256" s="65" t="s">
        <v>10</v>
      </c>
    </row>
    <row r="257" spans="1:14" ht="11" customHeight="1" x14ac:dyDescent="0.15">
      <c r="A257" s="6" t="s">
        <v>168</v>
      </c>
      <c r="B257" s="61"/>
      <c r="C257" s="64"/>
      <c r="D257" s="63"/>
      <c r="E257" s="64"/>
      <c r="F257" s="63"/>
      <c r="G257" s="64"/>
      <c r="H257" s="63"/>
      <c r="I257" s="64"/>
      <c r="J257" s="63"/>
      <c r="K257" s="64"/>
      <c r="L257" s="66">
        <f>B257+D257+F257+H257+J257</f>
        <v>0</v>
      </c>
      <c r="M257" s="67">
        <f>(B257*C257)+(D257*E257)+(F257*G257)+(H257*I257)+(J257*K257)</f>
        <v>0</v>
      </c>
      <c r="N257" s="65" t="s">
        <v>10</v>
      </c>
    </row>
    <row r="258" spans="1:14" ht="11" customHeight="1" x14ac:dyDescent="0.15">
      <c r="A258" s="6" t="s">
        <v>83</v>
      </c>
      <c r="B258" s="61"/>
      <c r="C258" s="64"/>
      <c r="D258" s="63"/>
      <c r="E258" s="64"/>
      <c r="F258" s="63"/>
      <c r="G258" s="64"/>
      <c r="H258" s="63"/>
      <c r="I258" s="64"/>
      <c r="J258" s="63"/>
      <c r="K258" s="64"/>
      <c r="L258" s="66">
        <f>B258+D258+F258+H258+J258</f>
        <v>0</v>
      </c>
      <c r="M258" s="67">
        <f>(B258*C258)+(D258*E258)+(F258*G258)+(H258*I258)+(J258*K258)</f>
        <v>0</v>
      </c>
      <c r="N258" s="65" t="s">
        <v>10</v>
      </c>
    </row>
    <row r="259" spans="1:14" ht="11" customHeight="1" x14ac:dyDescent="0.15">
      <c r="A259" s="6" t="s">
        <v>83</v>
      </c>
      <c r="B259" s="61"/>
      <c r="C259" s="64"/>
      <c r="D259" s="63"/>
      <c r="E259" s="64"/>
      <c r="F259" s="63"/>
      <c r="G259" s="64"/>
      <c r="H259" s="63"/>
      <c r="I259" s="64"/>
      <c r="J259" s="63"/>
      <c r="K259" s="64"/>
      <c r="L259" s="66">
        <f>B259+D259+F259+H259+J259</f>
        <v>0</v>
      </c>
      <c r="M259" s="67">
        <f>(B259*C259)+(D259*E259)+(F259*G259)+(H259*I259)+(J259*K259)</f>
        <v>0</v>
      </c>
      <c r="N259" s="65" t="s">
        <v>10</v>
      </c>
    </row>
    <row r="260" spans="1:14" ht="11" customHeight="1" x14ac:dyDescent="0.15">
      <c r="A260" s="6" t="s">
        <v>169</v>
      </c>
      <c r="B260" s="61"/>
      <c r="C260" s="64"/>
      <c r="D260" s="63"/>
      <c r="E260" s="64"/>
      <c r="F260" s="63"/>
      <c r="G260" s="64"/>
      <c r="H260" s="63"/>
      <c r="I260" s="64"/>
      <c r="J260" s="63"/>
      <c r="K260" s="64"/>
      <c r="L260" s="66">
        <f>B260+D260+F260+H260+J260</f>
        <v>0</v>
      </c>
      <c r="M260" s="67">
        <f>(B260*C260)+(D260*E260)+(F260*G260)+(H260*I260)+(J260*K260)</f>
        <v>0</v>
      </c>
      <c r="N260" s="65" t="s">
        <v>10</v>
      </c>
    </row>
    <row r="261" spans="1:14" ht="11" customHeight="1" x14ac:dyDescent="0.15">
      <c r="A261" s="6" t="s">
        <v>198</v>
      </c>
      <c r="B261" s="61"/>
      <c r="C261" s="64"/>
      <c r="D261" s="63"/>
      <c r="E261" s="64"/>
      <c r="F261" s="63"/>
      <c r="G261" s="64"/>
      <c r="H261" s="63"/>
      <c r="I261" s="64"/>
      <c r="J261" s="63"/>
      <c r="K261" s="64"/>
      <c r="L261" s="66">
        <f t="shared" ref="L261:L266" si="35">B261+D261+F261+H261+J261</f>
        <v>0</v>
      </c>
      <c r="M261" s="67">
        <f t="shared" ref="M261:M266" si="36">(B261*C261)+(D261*E261)+(F261*G261)+(H261*I261)+(J261*K261)</f>
        <v>0</v>
      </c>
      <c r="N261" s="65" t="s">
        <v>202</v>
      </c>
    </row>
    <row r="262" spans="1:14" ht="11" customHeight="1" x14ac:dyDescent="0.15">
      <c r="A262" s="6"/>
      <c r="B262" s="61"/>
      <c r="C262" s="64"/>
      <c r="D262" s="63"/>
      <c r="E262" s="64"/>
      <c r="F262" s="63"/>
      <c r="G262" s="64"/>
      <c r="H262" s="63"/>
      <c r="I262" s="64"/>
      <c r="J262" s="63"/>
      <c r="K262" s="64"/>
      <c r="L262" s="66">
        <f t="shared" si="35"/>
        <v>0</v>
      </c>
      <c r="M262" s="67">
        <f t="shared" si="36"/>
        <v>0</v>
      </c>
      <c r="N262" s="65"/>
    </row>
    <row r="263" spans="1:14" ht="11" customHeight="1" x14ac:dyDescent="0.15">
      <c r="A263" s="6"/>
      <c r="B263" s="61"/>
      <c r="C263" s="64"/>
      <c r="D263" s="63"/>
      <c r="E263" s="64"/>
      <c r="F263" s="63"/>
      <c r="G263" s="64"/>
      <c r="H263" s="63"/>
      <c r="I263" s="64"/>
      <c r="J263" s="63"/>
      <c r="K263" s="64"/>
      <c r="L263" s="66">
        <f t="shared" si="35"/>
        <v>0</v>
      </c>
      <c r="M263" s="67">
        <f t="shared" si="36"/>
        <v>0</v>
      </c>
      <c r="N263" s="65"/>
    </row>
    <row r="264" spans="1:14" ht="11" customHeight="1" x14ac:dyDescent="0.15">
      <c r="A264" s="6"/>
      <c r="B264" s="61"/>
      <c r="C264" s="64"/>
      <c r="D264" s="63"/>
      <c r="E264" s="64"/>
      <c r="F264" s="63"/>
      <c r="G264" s="64"/>
      <c r="H264" s="63"/>
      <c r="I264" s="64"/>
      <c r="J264" s="63"/>
      <c r="K264" s="64"/>
      <c r="L264" s="66">
        <f t="shared" si="35"/>
        <v>0</v>
      </c>
      <c r="M264" s="67">
        <f t="shared" si="36"/>
        <v>0</v>
      </c>
      <c r="N264" s="65"/>
    </row>
    <row r="265" spans="1:14" ht="11" customHeight="1" x14ac:dyDescent="0.15">
      <c r="A265" s="6"/>
      <c r="B265" s="61"/>
      <c r="C265" s="64"/>
      <c r="D265" s="63"/>
      <c r="E265" s="64"/>
      <c r="F265" s="63"/>
      <c r="G265" s="64"/>
      <c r="H265" s="63"/>
      <c r="I265" s="64"/>
      <c r="J265" s="63"/>
      <c r="K265" s="64"/>
      <c r="L265" s="66">
        <f t="shared" si="35"/>
        <v>0</v>
      </c>
      <c r="M265" s="67">
        <f t="shared" si="36"/>
        <v>0</v>
      </c>
      <c r="N265" s="65"/>
    </row>
    <row r="266" spans="1:14" ht="11" customHeight="1" x14ac:dyDescent="0.15">
      <c r="A266" s="6"/>
      <c r="B266" s="61"/>
      <c r="C266" s="64"/>
      <c r="D266" s="63"/>
      <c r="E266" s="64"/>
      <c r="F266" s="63"/>
      <c r="G266" s="64"/>
      <c r="H266" s="63"/>
      <c r="I266" s="64"/>
      <c r="J266" s="63"/>
      <c r="K266" s="64"/>
      <c r="L266" s="66">
        <f t="shared" si="35"/>
        <v>0</v>
      </c>
      <c r="M266" s="67">
        <f t="shared" si="36"/>
        <v>0</v>
      </c>
      <c r="N266" s="65"/>
    </row>
    <row r="267" spans="1:14" ht="11" customHeight="1" x14ac:dyDescent="0.15">
      <c r="A267" s="7" t="s">
        <v>11</v>
      </c>
      <c r="B267" s="8">
        <f>SUM(B256:B266)</f>
        <v>0</v>
      </c>
      <c r="C267" s="9">
        <f>SUMPRODUCT(B256:B266,C256:C266)</f>
        <v>0</v>
      </c>
      <c r="D267" s="8">
        <f>SUM(D256:D266)</f>
        <v>0</v>
      </c>
      <c r="E267" s="9">
        <f>SUMPRODUCT(D256:D266,E256:E266)</f>
        <v>0</v>
      </c>
      <c r="F267" s="8">
        <f>SUM(F256:F266)</f>
        <v>0</v>
      </c>
      <c r="G267" s="9">
        <f>SUMPRODUCT(F256:F266,G256:G266)</f>
        <v>0</v>
      </c>
      <c r="H267" s="8">
        <f>SUM(H256:H266)</f>
        <v>0</v>
      </c>
      <c r="I267" s="9">
        <f>SUMPRODUCT(H256:H266,I256:I266)</f>
        <v>0</v>
      </c>
      <c r="J267" s="8">
        <f>SUM(J256:J266)</f>
        <v>0</v>
      </c>
      <c r="K267" s="9">
        <f>SUMPRODUCT(J256:J266,K256:K266)</f>
        <v>0</v>
      </c>
      <c r="L267" s="10">
        <f t="shared" ref="L267:M267" si="37">SUM(L256:L266)</f>
        <v>0</v>
      </c>
      <c r="M267" s="11">
        <f t="shared" si="37"/>
        <v>0</v>
      </c>
      <c r="N267" s="46"/>
    </row>
    <row r="268" spans="1:14" ht="11" customHeight="1" x14ac:dyDescent="0.15">
      <c r="A268" s="364" t="s">
        <v>12</v>
      </c>
      <c r="B268" s="361"/>
      <c r="C268" s="361"/>
      <c r="D268" s="361"/>
      <c r="E268" s="361"/>
      <c r="F268" s="361"/>
      <c r="G268" s="361"/>
      <c r="H268" s="361"/>
      <c r="I268" s="361"/>
      <c r="J268" s="361"/>
      <c r="K268" s="361"/>
      <c r="L268" s="361"/>
      <c r="M268" s="361"/>
      <c r="N268" s="48"/>
    </row>
    <row r="269" spans="1:14" ht="33" customHeight="1" x14ac:dyDescent="0.15">
      <c r="A269" s="362"/>
      <c r="B269" s="363"/>
      <c r="C269" s="363"/>
      <c r="D269" s="363"/>
      <c r="E269" s="363"/>
      <c r="F269" s="363"/>
      <c r="G269" s="363"/>
      <c r="H269" s="363"/>
      <c r="I269" s="363"/>
      <c r="J269" s="363"/>
      <c r="K269" s="363"/>
      <c r="L269" s="365"/>
      <c r="M269" s="365"/>
      <c r="N269" s="48"/>
    </row>
    <row r="270" spans="1:14" ht="11" customHeight="1" x14ac:dyDescent="0.15">
      <c r="A270" s="186" t="s">
        <v>84</v>
      </c>
      <c r="B270" s="2" t="s">
        <v>0</v>
      </c>
      <c r="C270" s="49" t="s">
        <v>1</v>
      </c>
      <c r="D270" s="50" t="s">
        <v>2</v>
      </c>
      <c r="E270" s="49" t="s">
        <v>1</v>
      </c>
      <c r="F270" s="50" t="s">
        <v>3</v>
      </c>
      <c r="G270" s="49" t="s">
        <v>1</v>
      </c>
      <c r="H270" s="50" t="s">
        <v>4</v>
      </c>
      <c r="I270" s="49" t="s">
        <v>1</v>
      </c>
      <c r="J270" s="50" t="s">
        <v>5</v>
      </c>
      <c r="K270" s="49" t="s">
        <v>1</v>
      </c>
      <c r="L270" s="84" t="s">
        <v>6</v>
      </c>
      <c r="M270" s="78" t="s">
        <v>7</v>
      </c>
      <c r="N270" s="79" t="s">
        <v>8</v>
      </c>
    </row>
    <row r="271" spans="1:14" ht="11" customHeight="1" x14ac:dyDescent="0.15">
      <c r="A271" s="6" t="s">
        <v>170</v>
      </c>
      <c r="B271" s="61"/>
      <c r="C271" s="64"/>
      <c r="D271" s="63"/>
      <c r="E271" s="64"/>
      <c r="F271" s="63"/>
      <c r="G271" s="64"/>
      <c r="H271" s="63"/>
      <c r="I271" s="64"/>
      <c r="J271" s="63"/>
      <c r="K271" s="64"/>
      <c r="L271" s="66">
        <f t="shared" ref="L271:L282" si="38">B271+D271+F271+H271+J271</f>
        <v>0</v>
      </c>
      <c r="M271" s="67">
        <f t="shared" ref="M271:M282" si="39">(B271*C271)+(D271*E271)+(F271*G271)+(H271*I271)+(J271*K271)</f>
        <v>0</v>
      </c>
      <c r="N271" s="65" t="s">
        <v>10</v>
      </c>
    </row>
    <row r="272" spans="1:14" ht="11" customHeight="1" x14ac:dyDescent="0.15">
      <c r="A272" s="6" t="s">
        <v>85</v>
      </c>
      <c r="B272" s="61"/>
      <c r="C272" s="64"/>
      <c r="D272" s="63"/>
      <c r="E272" s="64"/>
      <c r="F272" s="63"/>
      <c r="G272" s="64"/>
      <c r="H272" s="63"/>
      <c r="I272" s="64"/>
      <c r="J272" s="63"/>
      <c r="K272" s="64"/>
      <c r="L272" s="66">
        <f t="shared" si="38"/>
        <v>0</v>
      </c>
      <c r="M272" s="67">
        <f t="shared" si="39"/>
        <v>0</v>
      </c>
      <c r="N272" s="65" t="s">
        <v>10</v>
      </c>
    </row>
    <row r="273" spans="1:14" ht="11" customHeight="1" x14ac:dyDescent="0.15">
      <c r="A273" s="6" t="s">
        <v>171</v>
      </c>
      <c r="B273" s="61"/>
      <c r="C273" s="64"/>
      <c r="D273" s="63"/>
      <c r="E273" s="64"/>
      <c r="F273" s="63"/>
      <c r="G273" s="64"/>
      <c r="H273" s="63"/>
      <c r="I273" s="64"/>
      <c r="J273" s="63"/>
      <c r="K273" s="64"/>
      <c r="L273" s="66">
        <f t="shared" si="38"/>
        <v>0</v>
      </c>
      <c r="M273" s="67">
        <f t="shared" si="39"/>
        <v>0</v>
      </c>
      <c r="N273" s="65" t="s">
        <v>10</v>
      </c>
    </row>
    <row r="274" spans="1:14" ht="11" customHeight="1" x14ac:dyDescent="0.15">
      <c r="A274" s="6" t="s">
        <v>172</v>
      </c>
      <c r="B274" s="61"/>
      <c r="C274" s="64"/>
      <c r="D274" s="63"/>
      <c r="E274" s="64"/>
      <c r="F274" s="63"/>
      <c r="G274" s="64"/>
      <c r="H274" s="63"/>
      <c r="I274" s="64"/>
      <c r="J274" s="63"/>
      <c r="K274" s="64"/>
      <c r="L274" s="66">
        <f t="shared" si="38"/>
        <v>0</v>
      </c>
      <c r="M274" s="67">
        <f t="shared" si="39"/>
        <v>0</v>
      </c>
      <c r="N274" s="65" t="s">
        <v>10</v>
      </c>
    </row>
    <row r="275" spans="1:14" ht="11" customHeight="1" x14ac:dyDescent="0.15">
      <c r="A275" s="6" t="s">
        <v>173</v>
      </c>
      <c r="B275" s="61"/>
      <c r="C275" s="64"/>
      <c r="D275" s="63"/>
      <c r="E275" s="64"/>
      <c r="F275" s="63"/>
      <c r="G275" s="64"/>
      <c r="H275" s="63"/>
      <c r="I275" s="64"/>
      <c r="J275" s="63"/>
      <c r="K275" s="64"/>
      <c r="L275" s="66">
        <f t="shared" si="38"/>
        <v>0</v>
      </c>
      <c r="M275" s="67">
        <f t="shared" si="39"/>
        <v>0</v>
      </c>
      <c r="N275" s="65" t="s">
        <v>10</v>
      </c>
    </row>
    <row r="276" spans="1:14" ht="11" customHeight="1" x14ac:dyDescent="0.15">
      <c r="A276" s="6" t="s">
        <v>174</v>
      </c>
      <c r="B276" s="61"/>
      <c r="C276" s="64"/>
      <c r="D276" s="63"/>
      <c r="E276" s="64"/>
      <c r="F276" s="63"/>
      <c r="G276" s="64"/>
      <c r="H276" s="63"/>
      <c r="I276" s="64"/>
      <c r="J276" s="63"/>
      <c r="K276" s="64"/>
      <c r="L276" s="66">
        <f t="shared" si="38"/>
        <v>0</v>
      </c>
      <c r="M276" s="67">
        <f t="shared" si="39"/>
        <v>0</v>
      </c>
      <c r="N276" s="65" t="s">
        <v>10</v>
      </c>
    </row>
    <row r="277" spans="1:14" ht="11" customHeight="1" x14ac:dyDescent="0.15">
      <c r="A277" s="6" t="s">
        <v>175</v>
      </c>
      <c r="B277" s="61"/>
      <c r="C277" s="64"/>
      <c r="D277" s="63"/>
      <c r="E277" s="64"/>
      <c r="F277" s="63"/>
      <c r="G277" s="64"/>
      <c r="H277" s="63"/>
      <c r="I277" s="64"/>
      <c r="J277" s="63"/>
      <c r="K277" s="64"/>
      <c r="L277" s="66">
        <f t="shared" si="38"/>
        <v>0</v>
      </c>
      <c r="M277" s="67">
        <f t="shared" si="39"/>
        <v>0</v>
      </c>
      <c r="N277" s="65" t="s">
        <v>10</v>
      </c>
    </row>
    <row r="278" spans="1:14" ht="11" customHeight="1" x14ac:dyDescent="0.15">
      <c r="A278" s="6"/>
      <c r="B278" s="61"/>
      <c r="C278" s="64"/>
      <c r="D278" s="63"/>
      <c r="E278" s="64"/>
      <c r="F278" s="63"/>
      <c r="G278" s="64"/>
      <c r="H278" s="63"/>
      <c r="I278" s="64"/>
      <c r="J278" s="63"/>
      <c r="K278" s="64"/>
      <c r="L278" s="66">
        <f t="shared" si="38"/>
        <v>0</v>
      </c>
      <c r="M278" s="67">
        <f t="shared" si="39"/>
        <v>0</v>
      </c>
      <c r="N278" s="65"/>
    </row>
    <row r="279" spans="1:14" ht="11" customHeight="1" x14ac:dyDescent="0.15">
      <c r="A279" s="6"/>
      <c r="B279" s="61"/>
      <c r="C279" s="64"/>
      <c r="D279" s="63"/>
      <c r="E279" s="64"/>
      <c r="F279" s="63"/>
      <c r="G279" s="64"/>
      <c r="H279" s="63"/>
      <c r="I279" s="64"/>
      <c r="J279" s="63"/>
      <c r="K279" s="64"/>
      <c r="L279" s="66">
        <f t="shared" si="38"/>
        <v>0</v>
      </c>
      <c r="M279" s="67">
        <f t="shared" si="39"/>
        <v>0</v>
      </c>
      <c r="N279" s="65"/>
    </row>
    <row r="280" spans="1:14" ht="11" customHeight="1" x14ac:dyDescent="0.15">
      <c r="A280" s="6"/>
      <c r="B280" s="61"/>
      <c r="C280" s="64"/>
      <c r="D280" s="63"/>
      <c r="E280" s="64"/>
      <c r="F280" s="63"/>
      <c r="G280" s="64"/>
      <c r="H280" s="63"/>
      <c r="I280" s="64"/>
      <c r="J280" s="63"/>
      <c r="K280" s="64"/>
      <c r="L280" s="66">
        <f t="shared" si="38"/>
        <v>0</v>
      </c>
      <c r="M280" s="67">
        <f t="shared" si="39"/>
        <v>0</v>
      </c>
      <c r="N280" s="65"/>
    </row>
    <row r="281" spans="1:14" ht="11" customHeight="1" x14ac:dyDescent="0.15">
      <c r="A281" s="6"/>
      <c r="B281" s="61"/>
      <c r="C281" s="64"/>
      <c r="D281" s="63"/>
      <c r="E281" s="64"/>
      <c r="F281" s="63"/>
      <c r="G281" s="64"/>
      <c r="H281" s="63"/>
      <c r="I281" s="64"/>
      <c r="J281" s="63"/>
      <c r="K281" s="64"/>
      <c r="L281" s="66">
        <f t="shared" si="38"/>
        <v>0</v>
      </c>
      <c r="M281" s="67">
        <f t="shared" si="39"/>
        <v>0</v>
      </c>
      <c r="N281" s="65"/>
    </row>
    <row r="282" spans="1:14" ht="11" customHeight="1" x14ac:dyDescent="0.15">
      <c r="A282" s="6"/>
      <c r="B282" s="61"/>
      <c r="C282" s="64"/>
      <c r="D282" s="63"/>
      <c r="E282" s="64"/>
      <c r="F282" s="63"/>
      <c r="G282" s="64"/>
      <c r="H282" s="63"/>
      <c r="I282" s="64"/>
      <c r="J282" s="63"/>
      <c r="K282" s="64"/>
      <c r="L282" s="66">
        <f t="shared" si="38"/>
        <v>0</v>
      </c>
      <c r="M282" s="67">
        <f t="shared" si="39"/>
        <v>0</v>
      </c>
      <c r="N282" s="65"/>
    </row>
    <row r="283" spans="1:14" ht="11" customHeight="1" x14ac:dyDescent="0.15">
      <c r="A283" s="7" t="s">
        <v>11</v>
      </c>
      <c r="B283" s="8">
        <f>SUM(B271:B282)</f>
        <v>0</v>
      </c>
      <c r="C283" s="9">
        <f>SUMPRODUCT(B271:B282,C271:C282)</f>
        <v>0</v>
      </c>
      <c r="D283" s="8">
        <f>SUM(D271:D282)</f>
        <v>0</v>
      </c>
      <c r="E283" s="9">
        <f>SUMPRODUCT(D271:D282,E271:E282)</f>
        <v>0</v>
      </c>
      <c r="F283" s="8">
        <f>SUM(F271:F282)</f>
        <v>0</v>
      </c>
      <c r="G283" s="9">
        <f>SUMPRODUCT(F271:F282,G271:G282)</f>
        <v>0</v>
      </c>
      <c r="H283" s="8">
        <f>SUM(H271:H282)</f>
        <v>0</v>
      </c>
      <c r="I283" s="9">
        <f>SUMPRODUCT(H271:H282,I271:I282)</f>
        <v>0</v>
      </c>
      <c r="J283" s="8">
        <f>SUM(J271:J282)</f>
        <v>0</v>
      </c>
      <c r="K283" s="9">
        <f>SUMPRODUCT(J271:J282,K271:K282)</f>
        <v>0</v>
      </c>
      <c r="L283" s="177">
        <f t="shared" ref="L283:M283" si="40">SUM(L271:L282)</f>
        <v>0</v>
      </c>
      <c r="M283" s="178">
        <f t="shared" si="40"/>
        <v>0</v>
      </c>
      <c r="N283" s="46"/>
    </row>
    <row r="284" spans="1:14" ht="11" customHeight="1" x14ac:dyDescent="0.15">
      <c r="A284" s="364" t="s">
        <v>12</v>
      </c>
      <c r="B284" s="361"/>
      <c r="C284" s="361"/>
      <c r="D284" s="361"/>
      <c r="E284" s="361"/>
      <c r="F284" s="361"/>
      <c r="G284" s="361"/>
      <c r="H284" s="361"/>
      <c r="I284" s="361"/>
      <c r="J284" s="361"/>
      <c r="K284" s="361"/>
      <c r="L284" s="361"/>
      <c r="M284" s="361"/>
      <c r="N284" s="48"/>
    </row>
    <row r="285" spans="1:14" ht="34" customHeight="1" x14ac:dyDescent="0.15">
      <c r="A285" s="362"/>
      <c r="B285" s="363"/>
      <c r="C285" s="363"/>
      <c r="D285" s="363"/>
      <c r="E285" s="363"/>
      <c r="F285" s="363"/>
      <c r="G285" s="363"/>
      <c r="H285" s="363"/>
      <c r="I285" s="363"/>
      <c r="J285" s="363"/>
      <c r="K285" s="363"/>
      <c r="L285" s="365"/>
      <c r="M285" s="365"/>
      <c r="N285" s="48"/>
    </row>
    <row r="286" spans="1:14" ht="11" customHeight="1" x14ac:dyDescent="0.15">
      <c r="A286" s="187" t="s">
        <v>86</v>
      </c>
      <c r="B286" s="2" t="s">
        <v>0</v>
      </c>
      <c r="C286" s="49" t="s">
        <v>1</v>
      </c>
      <c r="D286" s="50" t="s">
        <v>2</v>
      </c>
      <c r="E286" s="49" t="s">
        <v>1</v>
      </c>
      <c r="F286" s="50" t="s">
        <v>3</v>
      </c>
      <c r="G286" s="49" t="s">
        <v>1</v>
      </c>
      <c r="H286" s="50" t="s">
        <v>4</v>
      </c>
      <c r="I286" s="49" t="s">
        <v>1</v>
      </c>
      <c r="J286" s="50" t="s">
        <v>5</v>
      </c>
      <c r="K286" s="49" t="s">
        <v>1</v>
      </c>
      <c r="L286" s="84" t="s">
        <v>6</v>
      </c>
      <c r="M286" s="78" t="s">
        <v>7</v>
      </c>
      <c r="N286" s="79" t="s">
        <v>8</v>
      </c>
    </row>
    <row r="287" spans="1:14" ht="11" customHeight="1" x14ac:dyDescent="0.15">
      <c r="A287" s="26" t="s">
        <v>176</v>
      </c>
      <c r="B287" s="61"/>
      <c r="C287" s="64"/>
      <c r="D287" s="63"/>
      <c r="E287" s="64"/>
      <c r="F287" s="63"/>
      <c r="G287" s="64"/>
      <c r="H287" s="63"/>
      <c r="I287" s="64"/>
      <c r="J287" s="63"/>
      <c r="K287" s="64"/>
      <c r="L287" s="66">
        <f>B287+D287+F287+H287+J287</f>
        <v>0</v>
      </c>
      <c r="M287" s="67">
        <f>(B287*C287)+(D287*E287)+(F287*G287)+(H287*I287)+(J287*K287)</f>
        <v>0</v>
      </c>
      <c r="N287" s="65" t="s">
        <v>87</v>
      </c>
    </row>
    <row r="288" spans="1:14" ht="11" customHeight="1" x14ac:dyDescent="0.15">
      <c r="A288" s="26" t="s">
        <v>197</v>
      </c>
      <c r="B288" s="61"/>
      <c r="C288" s="64"/>
      <c r="D288" s="63"/>
      <c r="E288" s="64"/>
      <c r="F288" s="63"/>
      <c r="G288" s="64"/>
      <c r="H288" s="63"/>
      <c r="I288" s="64"/>
      <c r="J288" s="63"/>
      <c r="K288" s="64"/>
      <c r="L288" s="66">
        <f>B288+D288+F288+H288+J288</f>
        <v>0</v>
      </c>
      <c r="M288" s="67">
        <f>(B288*C288)+(D288*E288)+(F288*G288)+(H288*I288)+(J288*K288)</f>
        <v>0</v>
      </c>
      <c r="N288" s="65" t="s">
        <v>87</v>
      </c>
    </row>
    <row r="289" spans="1:14" ht="11" customHeight="1" x14ac:dyDescent="0.15">
      <c r="A289" s="26"/>
      <c r="B289" s="61"/>
      <c r="C289" s="64"/>
      <c r="D289" s="63"/>
      <c r="E289" s="64"/>
      <c r="F289" s="63"/>
      <c r="G289" s="64"/>
      <c r="H289" s="63"/>
      <c r="I289" s="64"/>
      <c r="J289" s="63"/>
      <c r="K289" s="64"/>
      <c r="L289" s="66">
        <f t="shared" ref="L289:L293" si="41">B289+D289+F289+H289+J289</f>
        <v>0</v>
      </c>
      <c r="M289" s="67">
        <f t="shared" ref="M289:M293" si="42">(B289*C289)+(D289*E289)+(F289*G289)+(H289*I289)+(J289*K289)</f>
        <v>0</v>
      </c>
      <c r="N289" s="65"/>
    </row>
    <row r="290" spans="1:14" ht="11" customHeight="1" x14ac:dyDescent="0.15">
      <c r="A290" s="26"/>
      <c r="B290" s="61"/>
      <c r="C290" s="64"/>
      <c r="D290" s="63"/>
      <c r="E290" s="64"/>
      <c r="F290" s="63"/>
      <c r="G290" s="64"/>
      <c r="H290" s="63"/>
      <c r="I290" s="64"/>
      <c r="J290" s="63"/>
      <c r="K290" s="64"/>
      <c r="L290" s="66">
        <f t="shared" si="41"/>
        <v>0</v>
      </c>
      <c r="M290" s="67">
        <f t="shared" si="42"/>
        <v>0</v>
      </c>
      <c r="N290" s="65"/>
    </row>
    <row r="291" spans="1:14" ht="11" customHeight="1" x14ac:dyDescent="0.15">
      <c r="A291" s="26"/>
      <c r="B291" s="61"/>
      <c r="C291" s="64"/>
      <c r="D291" s="63"/>
      <c r="E291" s="64"/>
      <c r="F291" s="63"/>
      <c r="G291" s="64"/>
      <c r="H291" s="63"/>
      <c r="I291" s="64"/>
      <c r="J291" s="63"/>
      <c r="K291" s="64"/>
      <c r="L291" s="66">
        <f t="shared" si="41"/>
        <v>0</v>
      </c>
      <c r="M291" s="67">
        <f t="shared" si="42"/>
        <v>0</v>
      </c>
      <c r="N291" s="65"/>
    </row>
    <row r="292" spans="1:14" ht="11" customHeight="1" x14ac:dyDescent="0.15">
      <c r="A292" s="26"/>
      <c r="B292" s="61"/>
      <c r="C292" s="64"/>
      <c r="D292" s="63"/>
      <c r="E292" s="64"/>
      <c r="F292" s="63"/>
      <c r="G292" s="64"/>
      <c r="H292" s="63"/>
      <c r="I292" s="64"/>
      <c r="J292" s="63"/>
      <c r="K292" s="64"/>
      <c r="L292" s="66">
        <f t="shared" si="41"/>
        <v>0</v>
      </c>
      <c r="M292" s="67">
        <f t="shared" si="42"/>
        <v>0</v>
      </c>
      <c r="N292" s="65"/>
    </row>
    <row r="293" spans="1:14" ht="11" customHeight="1" x14ac:dyDescent="0.15">
      <c r="A293" s="26"/>
      <c r="B293" s="61"/>
      <c r="C293" s="64"/>
      <c r="D293" s="63"/>
      <c r="E293" s="64"/>
      <c r="F293" s="63"/>
      <c r="G293" s="64"/>
      <c r="H293" s="63"/>
      <c r="I293" s="64"/>
      <c r="J293" s="63"/>
      <c r="K293" s="64"/>
      <c r="L293" s="66">
        <f t="shared" si="41"/>
        <v>0</v>
      </c>
      <c r="M293" s="67">
        <f t="shared" si="42"/>
        <v>0</v>
      </c>
      <c r="N293" s="65"/>
    </row>
    <row r="294" spans="1:14" ht="11" customHeight="1" x14ac:dyDescent="0.15">
      <c r="A294" s="7" t="s">
        <v>11</v>
      </c>
      <c r="B294" s="8">
        <f>SUM(B287:B293)</f>
        <v>0</v>
      </c>
      <c r="C294" s="9">
        <f>SUMPRODUCT(B287:B293,C287:C293)</f>
        <v>0</v>
      </c>
      <c r="D294" s="8">
        <f>SUM(D287:D293)</f>
        <v>0</v>
      </c>
      <c r="E294" s="9">
        <f>SUMPRODUCT(D287:D293,E287:E293)</f>
        <v>0</v>
      </c>
      <c r="F294" s="8">
        <f>SUM(F287:F293)</f>
        <v>0</v>
      </c>
      <c r="G294" s="9">
        <f>SUMPRODUCT(F287:F293,G287:G293)</f>
        <v>0</v>
      </c>
      <c r="H294" s="8">
        <f>SUM(H287:H293)</f>
        <v>0</v>
      </c>
      <c r="I294" s="9">
        <f>SUMPRODUCT(H287:H293,I287:I293)</f>
        <v>0</v>
      </c>
      <c r="J294" s="8">
        <f>SUM(J287:J293)</f>
        <v>0</v>
      </c>
      <c r="K294" s="9">
        <f>SUMPRODUCT(J287:J293,K287:K293)</f>
        <v>0</v>
      </c>
      <c r="L294" s="168">
        <f t="shared" ref="L294:M294" si="43">SUM(L287:L293)</f>
        <v>0</v>
      </c>
      <c r="M294" s="169">
        <f t="shared" si="43"/>
        <v>0</v>
      </c>
      <c r="N294" s="46"/>
    </row>
    <row r="295" spans="1:14" ht="11" customHeight="1" x14ac:dyDescent="0.15">
      <c r="A295" s="364" t="s">
        <v>12</v>
      </c>
      <c r="B295" s="361"/>
      <c r="C295" s="361"/>
      <c r="D295" s="361"/>
      <c r="E295" s="361"/>
      <c r="F295" s="361"/>
      <c r="G295" s="361"/>
      <c r="H295" s="361"/>
      <c r="I295" s="361"/>
      <c r="J295" s="361"/>
      <c r="K295" s="361"/>
      <c r="L295" s="361"/>
      <c r="M295" s="361"/>
      <c r="N295" s="48"/>
    </row>
    <row r="296" spans="1:14" ht="32" customHeight="1" x14ac:dyDescent="0.15">
      <c r="A296" s="362"/>
      <c r="B296" s="363"/>
      <c r="C296" s="363"/>
      <c r="D296" s="363"/>
      <c r="E296" s="363"/>
      <c r="F296" s="363"/>
      <c r="G296" s="363"/>
      <c r="H296" s="363"/>
      <c r="I296" s="363"/>
      <c r="J296" s="363"/>
      <c r="K296" s="363"/>
      <c r="L296" s="365"/>
      <c r="M296" s="365"/>
      <c r="N296" s="48"/>
    </row>
    <row r="297" spans="1:14" ht="11" customHeight="1" x14ac:dyDescent="0.15">
      <c r="A297" s="188" t="s">
        <v>88</v>
      </c>
      <c r="B297" s="2" t="s">
        <v>0</v>
      </c>
      <c r="C297" s="49" t="s">
        <v>1</v>
      </c>
      <c r="D297" s="50" t="s">
        <v>2</v>
      </c>
      <c r="E297" s="49" t="s">
        <v>1</v>
      </c>
      <c r="F297" s="50" t="s">
        <v>3</v>
      </c>
      <c r="G297" s="49" t="s">
        <v>1</v>
      </c>
      <c r="H297" s="50" t="s">
        <v>4</v>
      </c>
      <c r="I297" s="49" t="s">
        <v>1</v>
      </c>
      <c r="J297" s="50" t="s">
        <v>5</v>
      </c>
      <c r="K297" s="49" t="s">
        <v>1</v>
      </c>
      <c r="L297" s="73" t="s">
        <v>6</v>
      </c>
      <c r="M297" s="74" t="s">
        <v>7</v>
      </c>
      <c r="N297" s="75" t="s">
        <v>8</v>
      </c>
    </row>
    <row r="298" spans="1:14" ht="11" customHeight="1" x14ac:dyDescent="0.15">
      <c r="A298" s="26" t="s">
        <v>199</v>
      </c>
      <c r="B298" s="61"/>
      <c r="C298" s="64"/>
      <c r="D298" s="61"/>
      <c r="E298" s="64"/>
      <c r="F298" s="61"/>
      <c r="G298" s="64"/>
      <c r="H298" s="61"/>
      <c r="I298" s="64"/>
      <c r="J298" s="61"/>
      <c r="K298" s="64"/>
      <c r="L298" s="66">
        <f t="shared" ref="L298:L305" si="44">B298+D298+F298+H298+J298</f>
        <v>0</v>
      </c>
      <c r="M298" s="67">
        <f t="shared" ref="M298:M305" si="45">(B298*C298)+(D298*E298)+(F298*G298)+(H298*I298)+(J298*K298)</f>
        <v>0</v>
      </c>
      <c r="N298" s="65"/>
    </row>
    <row r="299" spans="1:14" ht="11" customHeight="1" x14ac:dyDescent="0.15">
      <c r="A299" s="26"/>
      <c r="B299" s="61"/>
      <c r="C299" s="64"/>
      <c r="D299" s="61"/>
      <c r="E299" s="64"/>
      <c r="F299" s="61"/>
      <c r="G299" s="64"/>
      <c r="H299" s="61"/>
      <c r="I299" s="64"/>
      <c r="J299" s="61"/>
      <c r="K299" s="64"/>
      <c r="L299" s="66">
        <f t="shared" si="44"/>
        <v>0</v>
      </c>
      <c r="M299" s="67">
        <f t="shared" si="45"/>
        <v>0</v>
      </c>
      <c r="N299" s="85"/>
    </row>
    <row r="300" spans="1:14" ht="11" customHeight="1" x14ac:dyDescent="0.15">
      <c r="A300" s="26"/>
      <c r="B300" s="61"/>
      <c r="C300" s="64"/>
      <c r="D300" s="61"/>
      <c r="E300" s="64"/>
      <c r="F300" s="61"/>
      <c r="G300" s="64"/>
      <c r="H300" s="61"/>
      <c r="I300" s="64"/>
      <c r="J300" s="61"/>
      <c r="K300" s="64"/>
      <c r="L300" s="66">
        <f t="shared" si="44"/>
        <v>0</v>
      </c>
      <c r="M300" s="67">
        <f t="shared" si="45"/>
        <v>0</v>
      </c>
      <c r="N300" s="65"/>
    </row>
    <row r="301" spans="1:14" ht="11" customHeight="1" x14ac:dyDescent="0.15">
      <c r="A301" s="26"/>
      <c r="B301" s="61"/>
      <c r="C301" s="64"/>
      <c r="D301" s="61"/>
      <c r="E301" s="64"/>
      <c r="F301" s="61"/>
      <c r="G301" s="64"/>
      <c r="H301" s="61"/>
      <c r="I301" s="64"/>
      <c r="J301" s="61"/>
      <c r="K301" s="64"/>
      <c r="L301" s="66">
        <f t="shared" si="44"/>
        <v>0</v>
      </c>
      <c r="M301" s="67">
        <f t="shared" si="45"/>
        <v>0</v>
      </c>
      <c r="N301" s="65"/>
    </row>
    <row r="302" spans="1:14" ht="11" customHeight="1" x14ac:dyDescent="0.15">
      <c r="A302" s="26"/>
      <c r="B302" s="61"/>
      <c r="C302" s="64"/>
      <c r="D302" s="61"/>
      <c r="E302" s="64"/>
      <c r="F302" s="61"/>
      <c r="G302" s="64"/>
      <c r="H302" s="61"/>
      <c r="I302" s="64"/>
      <c r="J302" s="61"/>
      <c r="K302" s="64"/>
      <c r="L302" s="66">
        <f t="shared" si="44"/>
        <v>0</v>
      </c>
      <c r="M302" s="67">
        <f t="shared" si="45"/>
        <v>0</v>
      </c>
      <c r="N302" s="65"/>
    </row>
    <row r="303" spans="1:14" ht="11" customHeight="1" x14ac:dyDescent="0.15">
      <c r="A303" s="26"/>
      <c r="B303" s="61"/>
      <c r="C303" s="64"/>
      <c r="D303" s="61"/>
      <c r="E303" s="64"/>
      <c r="F303" s="61"/>
      <c r="G303" s="64"/>
      <c r="H303" s="61"/>
      <c r="I303" s="64"/>
      <c r="J303" s="61"/>
      <c r="K303" s="64"/>
      <c r="L303" s="66">
        <f t="shared" si="44"/>
        <v>0</v>
      </c>
      <c r="M303" s="67">
        <f t="shared" si="45"/>
        <v>0</v>
      </c>
      <c r="N303" s="65"/>
    </row>
    <row r="304" spans="1:14" ht="11" customHeight="1" x14ac:dyDescent="0.15">
      <c r="A304" s="26"/>
      <c r="B304" s="61"/>
      <c r="C304" s="64"/>
      <c r="D304" s="61"/>
      <c r="E304" s="64"/>
      <c r="F304" s="61"/>
      <c r="G304" s="64"/>
      <c r="H304" s="61"/>
      <c r="I304" s="64"/>
      <c r="J304" s="61"/>
      <c r="K304" s="64"/>
      <c r="L304" s="66">
        <f t="shared" si="44"/>
        <v>0</v>
      </c>
      <c r="M304" s="67">
        <f t="shared" si="45"/>
        <v>0</v>
      </c>
      <c r="N304" s="65"/>
    </row>
    <row r="305" spans="1:14" ht="11" customHeight="1" x14ac:dyDescent="0.15">
      <c r="A305" s="26"/>
      <c r="B305" s="61"/>
      <c r="C305" s="64"/>
      <c r="D305" s="61"/>
      <c r="E305" s="64"/>
      <c r="F305" s="61"/>
      <c r="G305" s="64"/>
      <c r="H305" s="61"/>
      <c r="I305" s="64"/>
      <c r="J305" s="61"/>
      <c r="K305" s="64"/>
      <c r="L305" s="66">
        <f t="shared" si="44"/>
        <v>0</v>
      </c>
      <c r="M305" s="67">
        <f t="shared" si="45"/>
        <v>0</v>
      </c>
      <c r="N305" s="65"/>
    </row>
    <row r="306" spans="1:14" ht="11" customHeight="1" x14ac:dyDescent="0.15">
      <c r="A306" s="7" t="s">
        <v>11</v>
      </c>
      <c r="B306" s="8">
        <f>SUM(B298:B305)</f>
        <v>0</v>
      </c>
      <c r="C306" s="20">
        <f>SUMPRODUCT(B298:B305,C298:C305)</f>
        <v>0</v>
      </c>
      <c r="D306" s="8">
        <f>SUM(D298:D305)</f>
        <v>0</v>
      </c>
      <c r="E306" s="20">
        <f>SUMPRODUCT(D298:D305,E298:E305)</f>
        <v>0</v>
      </c>
      <c r="F306" s="8">
        <f>SUM(F298:F305)</f>
        <v>0</v>
      </c>
      <c r="G306" s="20">
        <f>SUMPRODUCT(F298:F305,G298:G305)</f>
        <v>0</v>
      </c>
      <c r="H306" s="8">
        <f>SUM(H298:H305)</f>
        <v>0</v>
      </c>
      <c r="I306" s="20">
        <f>SUMPRODUCT(H298:H305,I298:I305)</f>
        <v>0</v>
      </c>
      <c r="J306" s="8">
        <f>SUM(J298:J305)</f>
        <v>0</v>
      </c>
      <c r="K306" s="20">
        <f>SUMPRODUCT(J298:J305,K298:K305)</f>
        <v>0</v>
      </c>
      <c r="L306" s="157">
        <f t="shared" ref="L306:M306" si="46">SUM(L298:L305)</f>
        <v>0</v>
      </c>
      <c r="M306" s="158">
        <f t="shared" si="46"/>
        <v>0</v>
      </c>
      <c r="N306" s="46"/>
    </row>
    <row r="307" spans="1:14" ht="11" customHeight="1" x14ac:dyDescent="0.15">
      <c r="A307" s="364" t="s">
        <v>12</v>
      </c>
      <c r="B307" s="361"/>
      <c r="C307" s="361"/>
      <c r="D307" s="361"/>
      <c r="E307" s="361"/>
      <c r="F307" s="361"/>
      <c r="G307" s="361"/>
      <c r="H307" s="361"/>
      <c r="I307" s="361"/>
      <c r="J307" s="361"/>
      <c r="K307" s="361"/>
      <c r="L307" s="361"/>
      <c r="M307" s="361"/>
      <c r="N307" s="48"/>
    </row>
    <row r="308" spans="1:14" ht="32" customHeight="1" x14ac:dyDescent="0.15">
      <c r="A308" s="362"/>
      <c r="B308" s="363"/>
      <c r="C308" s="363"/>
      <c r="D308" s="363"/>
      <c r="E308" s="363"/>
      <c r="F308" s="363"/>
      <c r="G308" s="363"/>
      <c r="H308" s="363"/>
      <c r="I308" s="363"/>
      <c r="J308" s="363"/>
      <c r="K308" s="363"/>
      <c r="L308" s="363"/>
      <c r="M308" s="363"/>
      <c r="N308" s="47"/>
    </row>
    <row r="309" spans="1:14" ht="11" customHeight="1" x14ac:dyDescent="0.15">
      <c r="A309" s="189" t="s">
        <v>208</v>
      </c>
      <c r="B309" s="2" t="s">
        <v>0</v>
      </c>
      <c r="C309" s="49" t="s">
        <v>1</v>
      </c>
      <c r="D309" s="50" t="s">
        <v>2</v>
      </c>
      <c r="E309" s="49" t="s">
        <v>1</v>
      </c>
      <c r="F309" s="50" t="s">
        <v>3</v>
      </c>
      <c r="G309" s="49" t="s">
        <v>1</v>
      </c>
      <c r="H309" s="50" t="s">
        <v>4</v>
      </c>
      <c r="I309" s="49" t="s">
        <v>1</v>
      </c>
      <c r="J309" s="50" t="s">
        <v>5</v>
      </c>
      <c r="K309" s="49" t="s">
        <v>1</v>
      </c>
      <c r="L309" s="73" t="s">
        <v>6</v>
      </c>
      <c r="M309" s="74" t="s">
        <v>7</v>
      </c>
      <c r="N309" s="75" t="s">
        <v>8</v>
      </c>
    </row>
    <row r="310" spans="1:14" ht="11" customHeight="1" x14ac:dyDescent="0.15">
      <c r="A310" s="21"/>
      <c r="B310" s="61"/>
      <c r="C310" s="64"/>
      <c r="D310" s="61"/>
      <c r="E310" s="64"/>
      <c r="F310" s="61"/>
      <c r="G310" s="64"/>
      <c r="H310" s="61"/>
      <c r="I310" s="64"/>
      <c r="J310" s="61"/>
      <c r="K310" s="64"/>
      <c r="L310" s="66">
        <f t="shared" ref="L310:L318" si="47">B310+D310+F310+H310+J310</f>
        <v>0</v>
      </c>
      <c r="M310" s="67">
        <f t="shared" ref="M310:M318" si="48">(B310*C310)+(D310*E310)+(F310*G310)+(H310*I310)+(J310*K310)</f>
        <v>0</v>
      </c>
      <c r="N310" s="65"/>
    </row>
    <row r="311" spans="1:14" ht="11" customHeight="1" x14ac:dyDescent="0.15">
      <c r="A311" s="21"/>
      <c r="B311" s="61"/>
      <c r="C311" s="64"/>
      <c r="D311" s="61"/>
      <c r="E311" s="64"/>
      <c r="F311" s="61"/>
      <c r="G311" s="64"/>
      <c r="H311" s="61"/>
      <c r="I311" s="64"/>
      <c r="J311" s="61"/>
      <c r="K311" s="64"/>
      <c r="L311" s="66">
        <f t="shared" si="47"/>
        <v>0</v>
      </c>
      <c r="M311" s="67">
        <f t="shared" si="48"/>
        <v>0</v>
      </c>
      <c r="N311" s="65"/>
    </row>
    <row r="312" spans="1:14" ht="11" customHeight="1" x14ac:dyDescent="0.15">
      <c r="A312" s="21"/>
      <c r="B312" s="61"/>
      <c r="C312" s="64"/>
      <c r="D312" s="61"/>
      <c r="E312" s="64"/>
      <c r="F312" s="61"/>
      <c r="G312" s="64"/>
      <c r="H312" s="61"/>
      <c r="I312" s="64"/>
      <c r="J312" s="61"/>
      <c r="K312" s="64"/>
      <c r="L312" s="66">
        <f t="shared" si="47"/>
        <v>0</v>
      </c>
      <c r="M312" s="67">
        <f t="shared" si="48"/>
        <v>0</v>
      </c>
      <c r="N312" s="65"/>
    </row>
    <row r="313" spans="1:14" ht="11" customHeight="1" x14ac:dyDescent="0.15">
      <c r="A313" s="21"/>
      <c r="B313" s="61"/>
      <c r="C313" s="64"/>
      <c r="D313" s="61"/>
      <c r="E313" s="64"/>
      <c r="F313" s="61"/>
      <c r="G313" s="64"/>
      <c r="H313" s="61"/>
      <c r="I313" s="64"/>
      <c r="J313" s="61"/>
      <c r="K313" s="64"/>
      <c r="L313" s="66">
        <f t="shared" si="47"/>
        <v>0</v>
      </c>
      <c r="M313" s="67">
        <f t="shared" si="48"/>
        <v>0</v>
      </c>
      <c r="N313" s="65"/>
    </row>
    <row r="314" spans="1:14" ht="11" customHeight="1" x14ac:dyDescent="0.15">
      <c r="A314" s="21"/>
      <c r="B314" s="61"/>
      <c r="C314" s="64"/>
      <c r="D314" s="61"/>
      <c r="E314" s="64"/>
      <c r="F314" s="61"/>
      <c r="G314" s="64"/>
      <c r="H314" s="61"/>
      <c r="I314" s="64"/>
      <c r="J314" s="61"/>
      <c r="K314" s="64"/>
      <c r="L314" s="66">
        <f t="shared" si="47"/>
        <v>0</v>
      </c>
      <c r="M314" s="67">
        <f t="shared" si="48"/>
        <v>0</v>
      </c>
      <c r="N314" s="65"/>
    </row>
    <row r="315" spans="1:14" ht="11" customHeight="1" x14ac:dyDescent="0.15">
      <c r="A315" s="21"/>
      <c r="B315" s="61"/>
      <c r="C315" s="64"/>
      <c r="D315" s="61"/>
      <c r="E315" s="64"/>
      <c r="F315" s="61"/>
      <c r="G315" s="64"/>
      <c r="H315" s="61"/>
      <c r="I315" s="64"/>
      <c r="J315" s="61"/>
      <c r="K315" s="64"/>
      <c r="L315" s="66">
        <f t="shared" si="47"/>
        <v>0</v>
      </c>
      <c r="M315" s="67">
        <f t="shared" si="48"/>
        <v>0</v>
      </c>
      <c r="N315" s="65"/>
    </row>
    <row r="316" spans="1:14" ht="11" customHeight="1" x14ac:dyDescent="0.15">
      <c r="A316" s="21"/>
      <c r="B316" s="61"/>
      <c r="C316" s="64"/>
      <c r="D316" s="61"/>
      <c r="E316" s="64"/>
      <c r="F316" s="61"/>
      <c r="G316" s="64"/>
      <c r="H316" s="61"/>
      <c r="I316" s="64"/>
      <c r="J316" s="61"/>
      <c r="K316" s="64"/>
      <c r="L316" s="66">
        <f t="shared" si="47"/>
        <v>0</v>
      </c>
      <c r="M316" s="67">
        <f t="shared" si="48"/>
        <v>0</v>
      </c>
      <c r="N316" s="65"/>
    </row>
    <row r="317" spans="1:14" ht="11" customHeight="1" x14ac:dyDescent="0.15">
      <c r="A317" s="21"/>
      <c r="B317" s="61"/>
      <c r="C317" s="64"/>
      <c r="D317" s="61"/>
      <c r="E317" s="64"/>
      <c r="F317" s="61"/>
      <c r="G317" s="64"/>
      <c r="H317" s="61"/>
      <c r="I317" s="64"/>
      <c r="J317" s="61"/>
      <c r="K317" s="64"/>
      <c r="L317" s="66">
        <f t="shared" si="47"/>
        <v>0</v>
      </c>
      <c r="M317" s="67">
        <f t="shared" si="48"/>
        <v>0</v>
      </c>
      <c r="N317" s="65"/>
    </row>
    <row r="318" spans="1:14" ht="11" customHeight="1" x14ac:dyDescent="0.15">
      <c r="A318" s="26"/>
      <c r="B318" s="61"/>
      <c r="C318" s="64"/>
      <c r="D318" s="61"/>
      <c r="E318" s="64"/>
      <c r="F318" s="61"/>
      <c r="G318" s="64"/>
      <c r="H318" s="61"/>
      <c r="I318" s="64"/>
      <c r="J318" s="61"/>
      <c r="K318" s="64"/>
      <c r="L318" s="66">
        <f t="shared" si="47"/>
        <v>0</v>
      </c>
      <c r="M318" s="67">
        <f t="shared" si="48"/>
        <v>0</v>
      </c>
      <c r="N318" s="65"/>
    </row>
    <row r="319" spans="1:14" ht="11" customHeight="1" x14ac:dyDescent="0.15">
      <c r="A319" s="7" t="s">
        <v>11</v>
      </c>
      <c r="B319" s="8">
        <f>SUM(B310:B318)</f>
        <v>0</v>
      </c>
      <c r="C319" s="20">
        <f>SUMPRODUCT(B310:B318,C310:C318)</f>
        <v>0</v>
      </c>
      <c r="D319" s="8">
        <f>SUM(D310:D318)</f>
        <v>0</v>
      </c>
      <c r="E319" s="20">
        <f>SUMPRODUCT(D310:D318,E310:E318)</f>
        <v>0</v>
      </c>
      <c r="F319" s="8">
        <f>SUM(F310:F318)</f>
        <v>0</v>
      </c>
      <c r="G319" s="20">
        <f>SUMPRODUCT(F310:F318,G310:G318)</f>
        <v>0</v>
      </c>
      <c r="H319" s="8">
        <f>SUM(H310:H318)</f>
        <v>0</v>
      </c>
      <c r="I319" s="20">
        <f>SUMPRODUCT(H310:H318,I310:I318)</f>
        <v>0</v>
      </c>
      <c r="J319" s="8">
        <f>SUM(J310:J318)</f>
        <v>0</v>
      </c>
      <c r="K319" s="20">
        <f>SUMPRODUCT(J310:J318,K310:K318)</f>
        <v>0</v>
      </c>
      <c r="L319" s="175">
        <f t="shared" ref="L319:M319" si="49">SUM(L310:L318)</f>
        <v>0</v>
      </c>
      <c r="M319" s="176">
        <f t="shared" si="49"/>
        <v>0</v>
      </c>
      <c r="N319" s="48"/>
    </row>
    <row r="320" spans="1:14" ht="11" customHeight="1" x14ac:dyDescent="0.15">
      <c r="A320" s="360" t="s">
        <v>209</v>
      </c>
      <c r="B320" s="361"/>
      <c r="C320" s="361"/>
      <c r="D320" s="361"/>
      <c r="E320" s="361"/>
      <c r="F320" s="361"/>
      <c r="G320" s="361"/>
      <c r="H320" s="361"/>
      <c r="I320" s="361"/>
      <c r="J320" s="361"/>
      <c r="K320" s="361"/>
      <c r="L320" s="361"/>
      <c r="M320" s="361"/>
      <c r="N320" s="48"/>
    </row>
    <row r="321" spans="1:14" ht="21" customHeight="1" x14ac:dyDescent="0.15">
      <c r="A321" s="362"/>
      <c r="B321" s="363"/>
      <c r="C321" s="363"/>
      <c r="D321" s="363"/>
      <c r="E321" s="363"/>
      <c r="F321" s="363"/>
      <c r="G321" s="363"/>
      <c r="H321" s="363"/>
      <c r="I321" s="363"/>
      <c r="J321" s="363"/>
      <c r="K321" s="363"/>
      <c r="L321" s="363"/>
      <c r="M321" s="363"/>
      <c r="N321" s="48"/>
    </row>
    <row r="322" spans="1:14" ht="11" customHeight="1" x14ac:dyDescent="0.15">
      <c r="A322" s="22" t="s">
        <v>89</v>
      </c>
      <c r="B322" s="10">
        <f t="shared" ref="B322:M322" si="50">SUM(B15+B28+B42+B58+B70+B88+B97+B112+B131+B147+B173+B192+B231+B252+B267+B283+B294+B306+B319)</f>
        <v>0</v>
      </c>
      <c r="C322" s="101">
        <f t="shared" si="50"/>
        <v>0</v>
      </c>
      <c r="D322" s="10">
        <f t="shared" si="50"/>
        <v>0</v>
      </c>
      <c r="E322" s="101">
        <f t="shared" si="50"/>
        <v>0</v>
      </c>
      <c r="F322" s="10">
        <f t="shared" si="50"/>
        <v>0</v>
      </c>
      <c r="G322" s="101">
        <f t="shared" si="50"/>
        <v>0</v>
      </c>
      <c r="H322" s="10">
        <f t="shared" si="50"/>
        <v>0</v>
      </c>
      <c r="I322" s="101">
        <f t="shared" si="50"/>
        <v>0</v>
      </c>
      <c r="J322" s="10">
        <f t="shared" si="50"/>
        <v>0</v>
      </c>
      <c r="K322" s="101">
        <f t="shared" si="50"/>
        <v>0</v>
      </c>
      <c r="L322" s="10">
        <f t="shared" si="50"/>
        <v>0</v>
      </c>
      <c r="M322" s="101">
        <f t="shared" si="50"/>
        <v>0</v>
      </c>
      <c r="N322" s="48"/>
    </row>
    <row r="323" spans="1:14" ht="11" customHeight="1" x14ac:dyDescent="0.15">
      <c r="A323" s="54"/>
      <c r="B323" s="56"/>
      <c r="C323" s="57"/>
      <c r="D323" s="56"/>
      <c r="E323" s="57"/>
      <c r="F323" s="56"/>
      <c r="G323" s="57"/>
      <c r="H323" s="56"/>
      <c r="I323" s="57"/>
      <c r="J323" s="56"/>
      <c r="K323" s="57"/>
      <c r="L323" s="56"/>
      <c r="M323" s="57"/>
      <c r="N323" s="48"/>
    </row>
    <row r="324" spans="1:14" ht="11" customHeight="1" x14ac:dyDescent="0.15">
      <c r="A324" s="55" t="s">
        <v>90</v>
      </c>
      <c r="B324" s="151"/>
      <c r="C324" s="152"/>
      <c r="D324" s="58"/>
      <c r="E324" s="59"/>
      <c r="F324" s="58"/>
      <c r="G324" s="59"/>
      <c r="H324" s="58"/>
      <c r="I324" s="59"/>
      <c r="J324" s="58"/>
      <c r="K324" s="59"/>
      <c r="L324" s="58"/>
      <c r="M324" s="59"/>
      <c r="N324" s="48"/>
    </row>
    <row r="325" spans="1:14" ht="11" customHeight="1" x14ac:dyDescent="0.15">
      <c r="A325" s="23" t="s">
        <v>87</v>
      </c>
      <c r="B325" s="358">
        <f>SUMIF(N:N,"andy oxy",M:M)</f>
        <v>0</v>
      </c>
      <c r="C325" s="359"/>
      <c r="D325" s="60"/>
      <c r="E325" s="59"/>
      <c r="F325" s="58"/>
      <c r="G325" s="59"/>
      <c r="H325" s="58"/>
      <c r="I325" s="59"/>
      <c r="J325" s="58"/>
      <c r="K325" s="59"/>
      <c r="L325" s="58"/>
      <c r="M325" s="59"/>
      <c r="N325" s="48"/>
    </row>
    <row r="326" spans="1:14" ht="11" customHeight="1" x14ac:dyDescent="0.15">
      <c r="A326" s="23" t="s">
        <v>26</v>
      </c>
      <c r="B326" s="358">
        <f>SUMIF(N:N,"blue ridge pharmacy",M:M)</f>
        <v>0</v>
      </c>
      <c r="C326" s="359"/>
      <c r="D326" s="60"/>
      <c r="E326" s="59"/>
      <c r="F326" s="58"/>
      <c r="G326" s="59"/>
      <c r="H326" s="58"/>
      <c r="I326" s="59"/>
      <c r="J326" s="58"/>
      <c r="K326" s="59"/>
      <c r="L326" s="58"/>
      <c r="M326" s="59"/>
      <c r="N326" s="48"/>
    </row>
    <row r="327" spans="1:14" ht="11" customHeight="1" x14ac:dyDescent="0.15">
      <c r="A327" s="23" t="s">
        <v>73</v>
      </c>
      <c r="B327" s="358">
        <f>SUMIF(N:N,"butler schein",M:M)</f>
        <v>0</v>
      </c>
      <c r="C327" s="359"/>
      <c r="D327" s="60"/>
      <c r="E327" s="59"/>
      <c r="F327" s="58"/>
      <c r="G327" s="59"/>
      <c r="H327" s="58"/>
      <c r="I327" s="59"/>
      <c r="J327" s="58"/>
      <c r="K327" s="59"/>
      <c r="L327" s="58"/>
      <c r="M327" s="59"/>
      <c r="N327" s="48"/>
    </row>
    <row r="328" spans="1:14" ht="11" customHeight="1" x14ac:dyDescent="0.15">
      <c r="A328" s="23" t="s">
        <v>28</v>
      </c>
      <c r="B328" s="358">
        <f>SUMIF(N:N,"hsb",M:M)</f>
        <v>0</v>
      </c>
      <c r="C328" s="359"/>
      <c r="D328" s="60"/>
      <c r="E328" s="59"/>
      <c r="F328" s="58"/>
      <c r="G328" s="59"/>
      <c r="H328" s="58"/>
      <c r="I328" s="59"/>
      <c r="J328" s="58"/>
      <c r="K328" s="59"/>
      <c r="L328" s="58"/>
      <c r="M328" s="59"/>
      <c r="N328" s="48"/>
    </row>
    <row r="329" spans="1:14" ht="11" customHeight="1" x14ac:dyDescent="0.15">
      <c r="A329" s="23" t="s">
        <v>66</v>
      </c>
      <c r="B329" s="358">
        <f>SUMIF(N:N,"ims",M:M)</f>
        <v>0</v>
      </c>
      <c r="C329" s="359"/>
      <c r="D329" s="60"/>
      <c r="E329" s="59"/>
      <c r="F329" s="58"/>
      <c r="G329" s="59"/>
      <c r="H329" s="58"/>
      <c r="I329" s="59"/>
      <c r="J329" s="58"/>
      <c r="K329" s="59"/>
      <c r="L329" s="58"/>
      <c r="M329" s="59"/>
      <c r="N329" s="48"/>
    </row>
    <row r="330" spans="1:14" ht="11" customHeight="1" x14ac:dyDescent="0.15">
      <c r="A330" s="23" t="s">
        <v>65</v>
      </c>
      <c r="B330" s="358">
        <f>SUMIF(N:N,"med vetr",M:M)</f>
        <v>0</v>
      </c>
      <c r="C330" s="359"/>
      <c r="D330" s="60"/>
      <c r="E330" s="59"/>
      <c r="F330" s="58"/>
      <c r="G330" s="59"/>
      <c r="H330" s="58"/>
      <c r="I330" s="59"/>
      <c r="J330" s="58"/>
      <c r="K330" s="59"/>
      <c r="L330" s="58"/>
      <c r="M330" s="59"/>
      <c r="N330" s="48"/>
    </row>
    <row r="331" spans="1:14" ht="11" customHeight="1" x14ac:dyDescent="0.15">
      <c r="A331" s="23" t="s">
        <v>10</v>
      </c>
      <c r="B331" s="358">
        <f>SUMIF(N:N,"mwi",M:M)</f>
        <v>0</v>
      </c>
      <c r="C331" s="359"/>
      <c r="D331" s="60"/>
      <c r="E331" s="59"/>
      <c r="F331" s="58"/>
      <c r="G331" s="59"/>
      <c r="H331" s="58"/>
      <c r="I331" s="59"/>
      <c r="J331" s="58"/>
      <c r="K331" s="59"/>
      <c r="L331" s="58"/>
      <c r="M331" s="59"/>
      <c r="N331" s="48"/>
    </row>
    <row r="332" spans="1:14" ht="11" customHeight="1" x14ac:dyDescent="0.15">
      <c r="A332" s="102" t="s">
        <v>203</v>
      </c>
      <c r="B332" s="358">
        <f>SUMIF(N:N,"Outside Medical",M:M)</f>
        <v>0</v>
      </c>
      <c r="C332" s="359"/>
    </row>
  </sheetData>
  <mergeCells count="26">
    <mergeCell ref="B331:C331"/>
    <mergeCell ref="B332:C332"/>
    <mergeCell ref="B325:C325"/>
    <mergeCell ref="B326:C326"/>
    <mergeCell ref="B327:C327"/>
    <mergeCell ref="B328:C328"/>
    <mergeCell ref="B329:C329"/>
    <mergeCell ref="B330:C330"/>
    <mergeCell ref="A320:M321"/>
    <mergeCell ref="A114:M115"/>
    <mergeCell ref="A132:M133"/>
    <mergeCell ref="A148:M149"/>
    <mergeCell ref="A174:M175"/>
    <mergeCell ref="A193:M194"/>
    <mergeCell ref="A232:M233"/>
    <mergeCell ref="A253:M254"/>
    <mergeCell ref="A268:M269"/>
    <mergeCell ref="A284:M285"/>
    <mergeCell ref="A295:M296"/>
    <mergeCell ref="A307:M308"/>
    <mergeCell ref="A89:M89"/>
    <mergeCell ref="A16:M17"/>
    <mergeCell ref="A29:M30"/>
    <mergeCell ref="A43:M44"/>
    <mergeCell ref="A59:M59"/>
    <mergeCell ref="A71:M71"/>
  </mergeCells>
  <pageMargins left="0.75" right="0.75" top="1" bottom="1" header="0.5" footer="0.5"/>
  <pageSetup scale="64" fitToHeight="4" orientation="portrait" horizontalDpi="4294967292" verticalDpi="4294967292"/>
  <headerFooter>
    <oddHeader>&amp;L&amp;K000000&amp;G&amp;R&amp;"Helvetica Neue,Regular"&amp;12&amp;K000000Inventory Spreadsheet</oddHeader>
    <oddFooter xml:space="preserve">&amp;C&amp;"Helvetica Neue,Regular"&amp;8&amp;K000000Updated: 1/28/19
</oddFooter>
  </headerFooter>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C290F-666C-5B40-9501-56A3271078CB}">
  <sheetPr>
    <pageSetUpPr fitToPage="1"/>
  </sheetPr>
  <dimension ref="A1:N332"/>
  <sheetViews>
    <sheetView view="pageLayout" zoomScale="131" zoomScaleNormal="125" zoomScalePageLayoutView="131" workbookViewId="0">
      <selection activeCell="M92" sqref="M92:M95"/>
    </sheetView>
  </sheetViews>
  <sheetFormatPr baseColWidth="10" defaultColWidth="14.5" defaultRowHeight="11" customHeight="1" x14ac:dyDescent="0.15"/>
  <cols>
    <col min="1" max="1" width="29" style="24" bestFit="1" customWidth="1"/>
    <col min="2" max="2" width="6" style="24" customWidth="1"/>
    <col min="3" max="3" width="8.1640625" style="24" customWidth="1"/>
    <col min="4" max="4" width="6" style="24" customWidth="1"/>
    <col min="5" max="5" width="8.6640625" style="24" customWidth="1"/>
    <col min="6" max="6" width="6" style="24" customWidth="1"/>
    <col min="7" max="7" width="8.33203125" style="24" customWidth="1"/>
    <col min="8" max="8" width="6" style="24" customWidth="1"/>
    <col min="9" max="9" width="8.6640625" style="24" customWidth="1"/>
    <col min="10" max="10" width="6" style="24" customWidth="1"/>
    <col min="11" max="12" width="8" style="24" customWidth="1"/>
    <col min="13" max="13" width="9" style="24" customWidth="1"/>
    <col min="14" max="14" width="11.83203125" style="24" customWidth="1"/>
    <col min="15" max="16384" width="14.5" style="24"/>
  </cols>
  <sheetData>
    <row r="1" spans="1:14" ht="11" customHeight="1" x14ac:dyDescent="0.15">
      <c r="A1" s="179" t="s">
        <v>9</v>
      </c>
      <c r="B1" s="2" t="s">
        <v>0</v>
      </c>
      <c r="C1" s="49" t="s">
        <v>1</v>
      </c>
      <c r="D1" s="50" t="s">
        <v>2</v>
      </c>
      <c r="E1" s="49" t="s">
        <v>1</v>
      </c>
      <c r="F1" s="50" t="s">
        <v>3</v>
      </c>
      <c r="G1" s="49" t="s">
        <v>1</v>
      </c>
      <c r="H1" s="50" t="s">
        <v>4</v>
      </c>
      <c r="I1" s="49" t="s">
        <v>1</v>
      </c>
      <c r="J1" s="50" t="s">
        <v>5</v>
      </c>
      <c r="K1" s="49" t="s">
        <v>1</v>
      </c>
      <c r="L1" s="73" t="s">
        <v>6</v>
      </c>
      <c r="M1" s="74" t="s">
        <v>7</v>
      </c>
      <c r="N1" s="75" t="s">
        <v>8</v>
      </c>
    </row>
    <row r="2" spans="1:14" ht="11" customHeight="1" x14ac:dyDescent="0.15">
      <c r="A2" s="6" t="s">
        <v>109</v>
      </c>
      <c r="B2" s="61"/>
      <c r="C2" s="62"/>
      <c r="D2" s="63"/>
      <c r="E2" s="62"/>
      <c r="F2" s="63"/>
      <c r="G2" s="62"/>
      <c r="H2" s="63"/>
      <c r="I2" s="62"/>
      <c r="J2" s="63"/>
      <c r="K2" s="62"/>
      <c r="L2" s="66">
        <f t="shared" ref="L2:L14" si="0">B2+D2+F2+H2+J2</f>
        <v>0</v>
      </c>
      <c r="M2" s="67">
        <f t="shared" ref="M2:M14" si="1">(B2*C2)+(D2*E2)+(F2*G2)+(H2*I2)+(J2*K2)</f>
        <v>0</v>
      </c>
      <c r="N2" s="65" t="s">
        <v>10</v>
      </c>
    </row>
    <row r="3" spans="1:14" ht="11" customHeight="1" x14ac:dyDescent="0.15">
      <c r="A3" s="6" t="s">
        <v>189</v>
      </c>
      <c r="B3" s="61"/>
      <c r="C3" s="62"/>
      <c r="D3" s="63"/>
      <c r="E3" s="62"/>
      <c r="F3" s="63"/>
      <c r="G3" s="62"/>
      <c r="H3" s="63"/>
      <c r="I3" s="62"/>
      <c r="J3" s="63"/>
      <c r="K3" s="62"/>
      <c r="L3" s="66">
        <f t="shared" si="0"/>
        <v>0</v>
      </c>
      <c r="M3" s="67">
        <f t="shared" si="1"/>
        <v>0</v>
      </c>
      <c r="N3" s="65" t="s">
        <v>10</v>
      </c>
    </row>
    <row r="4" spans="1:14" ht="11" customHeight="1" x14ac:dyDescent="0.15">
      <c r="A4" s="26" t="s">
        <v>187</v>
      </c>
      <c r="B4" s="61"/>
      <c r="C4" s="62"/>
      <c r="D4" s="63"/>
      <c r="E4" s="62"/>
      <c r="F4" s="63"/>
      <c r="G4" s="62"/>
      <c r="H4" s="63"/>
      <c r="I4" s="62"/>
      <c r="J4" s="63"/>
      <c r="K4" s="62"/>
      <c r="L4" s="66">
        <f t="shared" si="0"/>
        <v>0</v>
      </c>
      <c r="M4" s="67">
        <f t="shared" si="1"/>
        <v>0</v>
      </c>
      <c r="N4" s="65" t="s">
        <v>10</v>
      </c>
    </row>
    <row r="5" spans="1:14" ht="11" customHeight="1" x14ac:dyDescent="0.15">
      <c r="A5" s="26" t="s">
        <v>188</v>
      </c>
      <c r="B5" s="61"/>
      <c r="C5" s="62"/>
      <c r="D5" s="63"/>
      <c r="E5" s="62"/>
      <c r="F5" s="63"/>
      <c r="G5" s="62"/>
      <c r="H5" s="63"/>
      <c r="I5" s="62"/>
      <c r="J5" s="63"/>
      <c r="K5" s="62"/>
      <c r="L5" s="66">
        <f t="shared" si="0"/>
        <v>0</v>
      </c>
      <c r="M5" s="67">
        <f t="shared" si="1"/>
        <v>0</v>
      </c>
      <c r="N5" s="65" t="s">
        <v>10</v>
      </c>
    </row>
    <row r="6" spans="1:14" ht="11" customHeight="1" x14ac:dyDescent="0.15">
      <c r="A6" s="26" t="s">
        <v>110</v>
      </c>
      <c r="B6" s="61"/>
      <c r="C6" s="62"/>
      <c r="D6" s="63"/>
      <c r="E6" s="62"/>
      <c r="F6" s="63"/>
      <c r="G6" s="62"/>
      <c r="H6" s="63"/>
      <c r="I6" s="62"/>
      <c r="J6" s="63"/>
      <c r="K6" s="62"/>
      <c r="L6" s="66">
        <f t="shared" si="0"/>
        <v>0</v>
      </c>
      <c r="M6" s="67">
        <f t="shared" si="1"/>
        <v>0</v>
      </c>
      <c r="N6" s="65" t="s">
        <v>10</v>
      </c>
    </row>
    <row r="7" spans="1:14" ht="11" customHeight="1" x14ac:dyDescent="0.15">
      <c r="A7" s="6" t="s">
        <v>111</v>
      </c>
      <c r="B7" s="61"/>
      <c r="C7" s="62"/>
      <c r="D7" s="63"/>
      <c r="E7" s="62"/>
      <c r="F7" s="63"/>
      <c r="G7" s="62"/>
      <c r="H7" s="63"/>
      <c r="I7" s="62"/>
      <c r="J7" s="63"/>
      <c r="K7" s="62"/>
      <c r="L7" s="66">
        <f t="shared" si="0"/>
        <v>0</v>
      </c>
      <c r="M7" s="67">
        <f t="shared" si="1"/>
        <v>0</v>
      </c>
      <c r="N7" s="65" t="s">
        <v>10</v>
      </c>
    </row>
    <row r="8" spans="1:14" ht="11" customHeight="1" x14ac:dyDescent="0.15">
      <c r="A8" s="6" t="s">
        <v>112</v>
      </c>
      <c r="B8" s="61"/>
      <c r="C8" s="62"/>
      <c r="D8" s="63"/>
      <c r="E8" s="62"/>
      <c r="F8" s="63"/>
      <c r="G8" s="62"/>
      <c r="H8" s="63"/>
      <c r="I8" s="62"/>
      <c r="J8" s="63"/>
      <c r="K8" s="62"/>
      <c r="L8" s="66">
        <f t="shared" si="0"/>
        <v>0</v>
      </c>
      <c r="M8" s="67">
        <f t="shared" si="1"/>
        <v>0</v>
      </c>
      <c r="N8" s="65" t="s">
        <v>10</v>
      </c>
    </row>
    <row r="9" spans="1:14" ht="11" customHeight="1" x14ac:dyDescent="0.15">
      <c r="A9" s="6" t="s">
        <v>113</v>
      </c>
      <c r="B9" s="61"/>
      <c r="C9" s="62"/>
      <c r="D9" s="63"/>
      <c r="E9" s="62"/>
      <c r="F9" s="63"/>
      <c r="G9" s="62"/>
      <c r="H9" s="63"/>
      <c r="I9" s="62"/>
      <c r="J9" s="63"/>
      <c r="K9" s="62"/>
      <c r="L9" s="66">
        <f t="shared" si="0"/>
        <v>0</v>
      </c>
      <c r="M9" s="67">
        <f t="shared" si="1"/>
        <v>0</v>
      </c>
      <c r="N9" s="65" t="s">
        <v>10</v>
      </c>
    </row>
    <row r="10" spans="1:14" ht="11" customHeight="1" x14ac:dyDescent="0.15">
      <c r="A10" s="6"/>
      <c r="B10" s="61"/>
      <c r="C10" s="62"/>
      <c r="D10" s="63"/>
      <c r="E10" s="62"/>
      <c r="F10" s="63"/>
      <c r="G10" s="62"/>
      <c r="H10" s="63"/>
      <c r="I10" s="62"/>
      <c r="J10" s="63"/>
      <c r="K10" s="62"/>
      <c r="L10" s="66">
        <f t="shared" si="0"/>
        <v>0</v>
      </c>
      <c r="M10" s="67">
        <f t="shared" si="1"/>
        <v>0</v>
      </c>
      <c r="N10" s="65"/>
    </row>
    <row r="11" spans="1:14" ht="11" customHeight="1" x14ac:dyDescent="0.15">
      <c r="A11" s="6"/>
      <c r="B11" s="61"/>
      <c r="C11" s="62"/>
      <c r="D11" s="63"/>
      <c r="E11" s="62"/>
      <c r="F11" s="63"/>
      <c r="G11" s="62"/>
      <c r="H11" s="63"/>
      <c r="I11" s="62"/>
      <c r="J11" s="63"/>
      <c r="K11" s="62"/>
      <c r="L11" s="66">
        <f t="shared" si="0"/>
        <v>0</v>
      </c>
      <c r="M11" s="67">
        <f t="shared" si="1"/>
        <v>0</v>
      </c>
      <c r="N11" s="65"/>
    </row>
    <row r="12" spans="1:14" ht="11" customHeight="1" x14ac:dyDescent="0.15">
      <c r="A12" s="6"/>
      <c r="B12" s="61"/>
      <c r="C12" s="62"/>
      <c r="D12" s="63"/>
      <c r="E12" s="62"/>
      <c r="F12" s="63"/>
      <c r="G12" s="62"/>
      <c r="H12" s="63"/>
      <c r="I12" s="62"/>
      <c r="J12" s="63"/>
      <c r="K12" s="62"/>
      <c r="L12" s="66">
        <f t="shared" si="0"/>
        <v>0</v>
      </c>
      <c r="M12" s="67">
        <f t="shared" si="1"/>
        <v>0</v>
      </c>
      <c r="N12" s="65"/>
    </row>
    <row r="13" spans="1:14" ht="11" customHeight="1" x14ac:dyDescent="0.15">
      <c r="A13" s="6"/>
      <c r="B13" s="61"/>
      <c r="C13" s="62"/>
      <c r="D13" s="63"/>
      <c r="E13" s="62"/>
      <c r="F13" s="63"/>
      <c r="G13" s="62"/>
      <c r="H13" s="63"/>
      <c r="I13" s="62"/>
      <c r="J13" s="63"/>
      <c r="K13" s="62"/>
      <c r="L13" s="66">
        <f t="shared" si="0"/>
        <v>0</v>
      </c>
      <c r="M13" s="67">
        <f t="shared" si="1"/>
        <v>0</v>
      </c>
      <c r="N13" s="65"/>
    </row>
    <row r="14" spans="1:14" ht="11" customHeight="1" x14ac:dyDescent="0.15">
      <c r="A14" s="6"/>
      <c r="B14" s="61"/>
      <c r="C14" s="62"/>
      <c r="D14" s="63"/>
      <c r="E14" s="62"/>
      <c r="F14" s="63"/>
      <c r="G14" s="62"/>
      <c r="H14" s="63"/>
      <c r="I14" s="62"/>
      <c r="J14" s="63"/>
      <c r="K14" s="62"/>
      <c r="L14" s="66">
        <f t="shared" si="0"/>
        <v>0</v>
      </c>
      <c r="M14" s="67">
        <f t="shared" si="1"/>
        <v>0</v>
      </c>
      <c r="N14" s="65"/>
    </row>
    <row r="15" spans="1:14" ht="11" customHeight="1" x14ac:dyDescent="0.15">
      <c r="A15" s="7" t="s">
        <v>11</v>
      </c>
      <c r="B15" s="8">
        <f>SUM(B2:B14)</f>
        <v>0</v>
      </c>
      <c r="C15" s="9">
        <f>SUMPRODUCT(B2:B14,C2:C14)</f>
        <v>0</v>
      </c>
      <c r="D15" s="8">
        <f>SUM(D2:D14)</f>
        <v>0</v>
      </c>
      <c r="E15" s="9">
        <f>SUMPRODUCT(D2:D14,E2:E14)</f>
        <v>0</v>
      </c>
      <c r="F15" s="8">
        <f>SUM(F2:F14)</f>
        <v>0</v>
      </c>
      <c r="G15" s="9">
        <f>SUMPRODUCT(F2:F14,G2:G14)</f>
        <v>0</v>
      </c>
      <c r="H15" s="8">
        <f>SUM(H2:H14)</f>
        <v>0</v>
      </c>
      <c r="I15" s="9">
        <f>SUMPRODUCT(H2:H14,I2:I14)</f>
        <v>0</v>
      </c>
      <c r="J15" s="8">
        <f>SUM(J2:J14)</f>
        <v>0</v>
      </c>
      <c r="K15" s="9">
        <f>SUMPRODUCT(J2:J14,K2:K14)</f>
        <v>0</v>
      </c>
      <c r="L15" s="177">
        <f t="shared" ref="L15:M15" si="2">SUM(L2:L14)</f>
        <v>0</v>
      </c>
      <c r="M15" s="178">
        <f t="shared" si="2"/>
        <v>0</v>
      </c>
      <c r="N15" s="46"/>
    </row>
    <row r="16" spans="1:14" ht="11" customHeight="1" x14ac:dyDescent="0.15">
      <c r="A16" s="366" t="s">
        <v>12</v>
      </c>
      <c r="B16" s="361"/>
      <c r="C16" s="361"/>
      <c r="D16" s="361"/>
      <c r="E16" s="361"/>
      <c r="F16" s="361"/>
      <c r="G16" s="361"/>
      <c r="H16" s="361"/>
      <c r="I16" s="361"/>
      <c r="J16" s="361"/>
      <c r="K16" s="361"/>
      <c r="L16" s="361"/>
      <c r="M16" s="361"/>
      <c r="N16" s="48"/>
    </row>
    <row r="17" spans="1:14" ht="21" customHeight="1" x14ac:dyDescent="0.15">
      <c r="A17" s="367"/>
      <c r="B17" s="368"/>
      <c r="C17" s="368"/>
      <c r="D17" s="368"/>
      <c r="E17" s="368"/>
      <c r="F17" s="368"/>
      <c r="G17" s="368"/>
      <c r="H17" s="368"/>
      <c r="I17" s="368"/>
      <c r="J17" s="368"/>
      <c r="K17" s="368"/>
      <c r="L17" s="368"/>
      <c r="M17" s="368"/>
      <c r="N17" s="47"/>
    </row>
    <row r="18" spans="1:14" ht="11" customHeight="1" x14ac:dyDescent="0.15">
      <c r="A18" s="180" t="s">
        <v>13</v>
      </c>
      <c r="B18" s="2" t="s">
        <v>0</v>
      </c>
      <c r="C18" s="3" t="s">
        <v>1</v>
      </c>
      <c r="D18" s="1" t="s">
        <v>2</v>
      </c>
      <c r="E18" s="3" t="s">
        <v>1</v>
      </c>
      <c r="F18" s="1" t="s">
        <v>3</v>
      </c>
      <c r="G18" s="3" t="s">
        <v>1</v>
      </c>
      <c r="H18" s="1" t="s">
        <v>4</v>
      </c>
      <c r="I18" s="3" t="s">
        <v>1</v>
      </c>
      <c r="J18" s="1" t="s">
        <v>5</v>
      </c>
      <c r="K18" s="3" t="s">
        <v>1</v>
      </c>
      <c r="L18" s="73" t="s">
        <v>6</v>
      </c>
      <c r="M18" s="74" t="s">
        <v>7</v>
      </c>
      <c r="N18" s="75" t="s">
        <v>8</v>
      </c>
    </row>
    <row r="19" spans="1:14" ht="11" customHeight="1" x14ac:dyDescent="0.15">
      <c r="A19" s="6" t="s">
        <v>114</v>
      </c>
      <c r="B19" s="61"/>
      <c r="C19" s="64"/>
      <c r="D19" s="63"/>
      <c r="E19" s="64"/>
      <c r="F19" s="63"/>
      <c r="G19" s="64"/>
      <c r="H19" s="63"/>
      <c r="I19" s="64"/>
      <c r="J19" s="63"/>
      <c r="K19" s="64"/>
      <c r="L19" s="66">
        <f t="shared" ref="L19:L27" si="3">B19+D19+F19+H19+J19</f>
        <v>0</v>
      </c>
      <c r="M19" s="67">
        <f t="shared" ref="M19:M27" si="4">(B19*C19)+(D19*E19)+(F19*G19)+(H19*I19)+(J19*K19)</f>
        <v>0</v>
      </c>
      <c r="N19" s="65" t="s">
        <v>10</v>
      </c>
    </row>
    <row r="20" spans="1:14" ht="11" customHeight="1" x14ac:dyDescent="0.15">
      <c r="A20" s="26" t="s">
        <v>115</v>
      </c>
      <c r="B20" s="61"/>
      <c r="C20" s="64"/>
      <c r="D20" s="63"/>
      <c r="E20" s="64"/>
      <c r="F20" s="63"/>
      <c r="G20" s="64"/>
      <c r="H20" s="63"/>
      <c r="I20" s="64"/>
      <c r="J20" s="63"/>
      <c r="K20" s="64"/>
      <c r="L20" s="66">
        <f t="shared" si="3"/>
        <v>0</v>
      </c>
      <c r="M20" s="67">
        <f t="shared" si="4"/>
        <v>0</v>
      </c>
      <c r="N20" s="65" t="s">
        <v>10</v>
      </c>
    </row>
    <row r="21" spans="1:14" ht="11" customHeight="1" x14ac:dyDescent="0.15">
      <c r="A21" s="26" t="s">
        <v>190</v>
      </c>
      <c r="B21" s="61"/>
      <c r="C21" s="64"/>
      <c r="D21" s="63"/>
      <c r="E21" s="64"/>
      <c r="F21" s="63"/>
      <c r="G21" s="64"/>
      <c r="H21" s="63"/>
      <c r="I21" s="64"/>
      <c r="J21" s="63"/>
      <c r="K21" s="64"/>
      <c r="L21" s="66">
        <f t="shared" si="3"/>
        <v>0</v>
      </c>
      <c r="M21" s="67">
        <f t="shared" si="4"/>
        <v>0</v>
      </c>
      <c r="N21" s="65" t="s">
        <v>10</v>
      </c>
    </row>
    <row r="22" spans="1:14" ht="11" customHeight="1" x14ac:dyDescent="0.15">
      <c r="A22" s="26" t="s">
        <v>191</v>
      </c>
      <c r="B22" s="61"/>
      <c r="C22" s="64"/>
      <c r="D22" s="63"/>
      <c r="E22" s="64"/>
      <c r="F22" s="63"/>
      <c r="G22" s="64"/>
      <c r="H22" s="63"/>
      <c r="I22" s="64"/>
      <c r="J22" s="63"/>
      <c r="K22" s="64"/>
      <c r="L22" s="66">
        <f t="shared" si="3"/>
        <v>0</v>
      </c>
      <c r="M22" s="67">
        <f t="shared" si="4"/>
        <v>0</v>
      </c>
      <c r="N22" s="65" t="s">
        <v>10</v>
      </c>
    </row>
    <row r="23" spans="1:14" ht="11" customHeight="1" x14ac:dyDescent="0.15">
      <c r="A23" s="6"/>
      <c r="B23" s="61"/>
      <c r="C23" s="64"/>
      <c r="D23" s="63"/>
      <c r="E23" s="64"/>
      <c r="F23" s="63"/>
      <c r="G23" s="64"/>
      <c r="H23" s="63"/>
      <c r="I23" s="64"/>
      <c r="J23" s="63"/>
      <c r="K23" s="64"/>
      <c r="L23" s="66">
        <f t="shared" si="3"/>
        <v>0</v>
      </c>
      <c r="M23" s="67">
        <f t="shared" si="4"/>
        <v>0</v>
      </c>
      <c r="N23" s="65"/>
    </row>
    <row r="24" spans="1:14" ht="11" customHeight="1" x14ac:dyDescent="0.15">
      <c r="A24" s="6"/>
      <c r="B24" s="61"/>
      <c r="C24" s="64"/>
      <c r="D24" s="63"/>
      <c r="E24" s="64"/>
      <c r="F24" s="63"/>
      <c r="G24" s="64"/>
      <c r="H24" s="63"/>
      <c r="I24" s="64"/>
      <c r="J24" s="63"/>
      <c r="K24" s="64"/>
      <c r="L24" s="66">
        <f t="shared" si="3"/>
        <v>0</v>
      </c>
      <c r="M24" s="67">
        <f t="shared" si="4"/>
        <v>0</v>
      </c>
      <c r="N24" s="65"/>
    </row>
    <row r="25" spans="1:14" ht="11" customHeight="1" x14ac:dyDescent="0.15">
      <c r="A25" s="6"/>
      <c r="B25" s="61"/>
      <c r="C25" s="64"/>
      <c r="D25" s="63"/>
      <c r="E25" s="64"/>
      <c r="F25" s="63"/>
      <c r="G25" s="64"/>
      <c r="H25" s="63"/>
      <c r="I25" s="64"/>
      <c r="J25" s="63"/>
      <c r="K25" s="64"/>
      <c r="L25" s="66">
        <f t="shared" si="3"/>
        <v>0</v>
      </c>
      <c r="M25" s="67">
        <f t="shared" si="4"/>
        <v>0</v>
      </c>
      <c r="N25" s="65"/>
    </row>
    <row r="26" spans="1:14" ht="11" customHeight="1" x14ac:dyDescent="0.15">
      <c r="A26" s="6"/>
      <c r="B26" s="61"/>
      <c r="C26" s="64"/>
      <c r="D26" s="63"/>
      <c r="E26" s="64"/>
      <c r="F26" s="63"/>
      <c r="G26" s="64"/>
      <c r="H26" s="63"/>
      <c r="I26" s="64"/>
      <c r="J26" s="63"/>
      <c r="K26" s="64"/>
      <c r="L26" s="66">
        <f t="shared" si="3"/>
        <v>0</v>
      </c>
      <c r="M26" s="67">
        <f t="shared" si="4"/>
        <v>0</v>
      </c>
      <c r="N26" s="65"/>
    </row>
    <row r="27" spans="1:14" ht="11" customHeight="1" x14ac:dyDescent="0.15">
      <c r="A27" s="6"/>
      <c r="B27" s="61"/>
      <c r="C27" s="64"/>
      <c r="D27" s="63"/>
      <c r="E27" s="64"/>
      <c r="F27" s="63"/>
      <c r="G27" s="64"/>
      <c r="H27" s="63"/>
      <c r="I27" s="64"/>
      <c r="J27" s="63"/>
      <c r="K27" s="64"/>
      <c r="L27" s="66">
        <f t="shared" si="3"/>
        <v>0</v>
      </c>
      <c r="M27" s="67">
        <f t="shared" si="4"/>
        <v>0</v>
      </c>
      <c r="N27" s="65"/>
    </row>
    <row r="28" spans="1:14" ht="11" customHeight="1" x14ac:dyDescent="0.15">
      <c r="A28" s="7" t="s">
        <v>11</v>
      </c>
      <c r="B28" s="8">
        <f>SUM(B19:B27)</f>
        <v>0</v>
      </c>
      <c r="C28" s="9">
        <f>SUMPRODUCT(B19:B27,C19:C27)</f>
        <v>0</v>
      </c>
      <c r="D28" s="8">
        <f>SUM(D19:D27)</f>
        <v>0</v>
      </c>
      <c r="E28" s="9">
        <f>SUMPRODUCT(D19:D27,E19:E27)</f>
        <v>0</v>
      </c>
      <c r="F28" s="8">
        <f>SUM(F19:F27)</f>
        <v>0</v>
      </c>
      <c r="G28" s="9">
        <f>SUMPRODUCT(F19:F27,G19:G27)</f>
        <v>0</v>
      </c>
      <c r="H28" s="8">
        <f>SUM(H19:H27)</f>
        <v>0</v>
      </c>
      <c r="I28" s="9">
        <f>SUMPRODUCT(H19:H27,I19:I27)</f>
        <v>0</v>
      </c>
      <c r="J28" s="8">
        <f>SUM(J19:J27)</f>
        <v>0</v>
      </c>
      <c r="K28" s="9">
        <f>SUMPRODUCT(J19:J27,K19:K27)</f>
        <v>0</v>
      </c>
      <c r="L28" s="168">
        <f t="shared" ref="L28:M28" si="5">SUM(L19:L27)</f>
        <v>0</v>
      </c>
      <c r="M28" s="169">
        <f t="shared" si="5"/>
        <v>0</v>
      </c>
      <c r="N28" s="46"/>
    </row>
    <row r="29" spans="1:14" ht="11" customHeight="1" x14ac:dyDescent="0.15">
      <c r="A29" s="364" t="s">
        <v>12</v>
      </c>
      <c r="B29" s="361"/>
      <c r="C29" s="361"/>
      <c r="D29" s="361"/>
      <c r="E29" s="361"/>
      <c r="F29" s="361"/>
      <c r="G29" s="361"/>
      <c r="H29" s="361"/>
      <c r="I29" s="361"/>
      <c r="J29" s="361"/>
      <c r="K29" s="361"/>
      <c r="L29" s="361"/>
      <c r="M29" s="361"/>
      <c r="N29" s="48"/>
    </row>
    <row r="30" spans="1:14" ht="29" customHeight="1" x14ac:dyDescent="0.15">
      <c r="A30" s="362"/>
      <c r="B30" s="363"/>
      <c r="C30" s="363"/>
      <c r="D30" s="363"/>
      <c r="E30" s="363"/>
      <c r="F30" s="363"/>
      <c r="G30" s="363"/>
      <c r="H30" s="363"/>
      <c r="I30" s="363"/>
      <c r="J30" s="363"/>
      <c r="K30" s="363"/>
      <c r="L30" s="365"/>
      <c r="M30" s="365"/>
      <c r="N30" s="48"/>
    </row>
    <row r="31" spans="1:14" ht="11" customHeight="1" x14ac:dyDescent="0.15">
      <c r="A31" s="159" t="s">
        <v>17</v>
      </c>
      <c r="B31" s="2" t="s">
        <v>0</v>
      </c>
      <c r="C31" s="3" t="s">
        <v>1</v>
      </c>
      <c r="D31" s="1" t="s">
        <v>2</v>
      </c>
      <c r="E31" s="3" t="s">
        <v>1</v>
      </c>
      <c r="F31" s="1" t="s">
        <v>3</v>
      </c>
      <c r="G31" s="3" t="s">
        <v>1</v>
      </c>
      <c r="H31" s="1" t="s">
        <v>4</v>
      </c>
      <c r="I31" s="3" t="s">
        <v>1</v>
      </c>
      <c r="J31" s="1" t="s">
        <v>5</v>
      </c>
      <c r="K31" s="4" t="s">
        <v>1</v>
      </c>
      <c r="L31" s="77" t="s">
        <v>6</v>
      </c>
      <c r="M31" s="78" t="s">
        <v>7</v>
      </c>
      <c r="N31" s="79" t="s">
        <v>8</v>
      </c>
    </row>
    <row r="32" spans="1:14" ht="11" customHeight="1" x14ac:dyDescent="0.15">
      <c r="A32" s="26" t="s">
        <v>18</v>
      </c>
      <c r="B32" s="61"/>
      <c r="C32" s="64"/>
      <c r="D32" s="63"/>
      <c r="E32" s="64"/>
      <c r="F32" s="63"/>
      <c r="G32" s="64"/>
      <c r="H32" s="63"/>
      <c r="I32" s="64"/>
      <c r="J32" s="63"/>
      <c r="K32" s="76"/>
      <c r="L32" s="72">
        <f t="shared" ref="L32:L41" si="6">B32+D32+F32+H32+J32</f>
        <v>0</v>
      </c>
      <c r="M32" s="67">
        <f t="shared" ref="M32:M41" si="7">(B32*C32)+(D32*E32)+(F32*G32)+(H32*I32)+(J32*K32)</f>
        <v>0</v>
      </c>
      <c r="N32" s="65" t="s">
        <v>10</v>
      </c>
    </row>
    <row r="33" spans="1:14" ht="11" customHeight="1" x14ac:dyDescent="0.15">
      <c r="A33" s="26" t="s">
        <v>19</v>
      </c>
      <c r="B33" s="61"/>
      <c r="C33" s="64"/>
      <c r="D33" s="63"/>
      <c r="E33" s="64"/>
      <c r="F33" s="63"/>
      <c r="G33" s="64"/>
      <c r="H33" s="63"/>
      <c r="I33" s="64"/>
      <c r="J33" s="63"/>
      <c r="K33" s="76"/>
      <c r="L33" s="72">
        <f t="shared" si="6"/>
        <v>0</v>
      </c>
      <c r="M33" s="67">
        <f t="shared" si="7"/>
        <v>0</v>
      </c>
      <c r="N33" s="65" t="s">
        <v>10</v>
      </c>
    </row>
    <row r="34" spans="1:14" ht="11" customHeight="1" x14ac:dyDescent="0.15">
      <c r="A34" s="26" t="s">
        <v>20</v>
      </c>
      <c r="B34" s="61"/>
      <c r="C34" s="64"/>
      <c r="D34" s="63"/>
      <c r="E34" s="64"/>
      <c r="F34" s="63"/>
      <c r="G34" s="64"/>
      <c r="H34" s="63"/>
      <c r="I34" s="64"/>
      <c r="J34" s="63"/>
      <c r="K34" s="76"/>
      <c r="L34" s="72">
        <f t="shared" si="6"/>
        <v>0</v>
      </c>
      <c r="M34" s="67">
        <f t="shared" si="7"/>
        <v>0</v>
      </c>
      <c r="N34" s="65" t="s">
        <v>10</v>
      </c>
    </row>
    <row r="35" spans="1:14" ht="11" customHeight="1" x14ac:dyDescent="0.15">
      <c r="A35" s="26" t="s">
        <v>21</v>
      </c>
      <c r="B35" s="61"/>
      <c r="C35" s="64"/>
      <c r="D35" s="63"/>
      <c r="E35" s="64"/>
      <c r="F35" s="63"/>
      <c r="G35" s="64"/>
      <c r="H35" s="63"/>
      <c r="I35" s="64"/>
      <c r="J35" s="63"/>
      <c r="K35" s="76"/>
      <c r="L35" s="72">
        <f t="shared" si="6"/>
        <v>0</v>
      </c>
      <c r="M35" s="67">
        <f t="shared" si="7"/>
        <v>0</v>
      </c>
      <c r="N35" s="65" t="s">
        <v>10</v>
      </c>
    </row>
    <row r="36" spans="1:14" ht="11" customHeight="1" x14ac:dyDescent="0.15">
      <c r="A36" s="26" t="s">
        <v>22</v>
      </c>
      <c r="B36" s="61"/>
      <c r="C36" s="64"/>
      <c r="D36" s="63"/>
      <c r="E36" s="64"/>
      <c r="F36" s="63"/>
      <c r="G36" s="64"/>
      <c r="H36" s="63"/>
      <c r="I36" s="64"/>
      <c r="J36" s="63"/>
      <c r="K36" s="76"/>
      <c r="L36" s="72">
        <f t="shared" si="6"/>
        <v>0</v>
      </c>
      <c r="M36" s="67">
        <f t="shared" si="7"/>
        <v>0</v>
      </c>
      <c r="N36" s="65" t="s">
        <v>10</v>
      </c>
    </row>
    <row r="37" spans="1:14" ht="11" customHeight="1" x14ac:dyDescent="0.15">
      <c r="A37" s="6"/>
      <c r="B37" s="61"/>
      <c r="C37" s="64"/>
      <c r="D37" s="63"/>
      <c r="E37" s="64"/>
      <c r="F37" s="63"/>
      <c r="G37" s="64"/>
      <c r="H37" s="63"/>
      <c r="I37" s="64"/>
      <c r="J37" s="63"/>
      <c r="K37" s="76"/>
      <c r="L37" s="72">
        <f t="shared" si="6"/>
        <v>0</v>
      </c>
      <c r="M37" s="67">
        <f t="shared" si="7"/>
        <v>0</v>
      </c>
      <c r="N37" s="65"/>
    </row>
    <row r="38" spans="1:14" ht="11" customHeight="1" x14ac:dyDescent="0.15">
      <c r="A38" s="6"/>
      <c r="B38" s="61"/>
      <c r="C38" s="64"/>
      <c r="D38" s="63"/>
      <c r="E38" s="64"/>
      <c r="F38" s="63"/>
      <c r="G38" s="64"/>
      <c r="H38" s="63"/>
      <c r="I38" s="64"/>
      <c r="J38" s="63"/>
      <c r="K38" s="76"/>
      <c r="L38" s="72">
        <f t="shared" si="6"/>
        <v>0</v>
      </c>
      <c r="M38" s="67">
        <f t="shared" si="7"/>
        <v>0</v>
      </c>
      <c r="N38" s="65"/>
    </row>
    <row r="39" spans="1:14" ht="11" customHeight="1" x14ac:dyDescent="0.15">
      <c r="A39" s="6"/>
      <c r="B39" s="61"/>
      <c r="C39" s="64"/>
      <c r="D39" s="63"/>
      <c r="E39" s="64"/>
      <c r="F39" s="63"/>
      <c r="G39" s="64"/>
      <c r="H39" s="63"/>
      <c r="I39" s="64"/>
      <c r="J39" s="63"/>
      <c r="K39" s="76"/>
      <c r="L39" s="72">
        <f t="shared" si="6"/>
        <v>0</v>
      </c>
      <c r="M39" s="67">
        <f t="shared" si="7"/>
        <v>0</v>
      </c>
      <c r="N39" s="65"/>
    </row>
    <row r="40" spans="1:14" ht="11" customHeight="1" x14ac:dyDescent="0.15">
      <c r="A40" s="6"/>
      <c r="B40" s="61"/>
      <c r="C40" s="64"/>
      <c r="D40" s="63"/>
      <c r="E40" s="64"/>
      <c r="F40" s="63"/>
      <c r="G40" s="64"/>
      <c r="H40" s="63"/>
      <c r="I40" s="64"/>
      <c r="J40" s="63"/>
      <c r="K40" s="76"/>
      <c r="L40" s="72">
        <f t="shared" si="6"/>
        <v>0</v>
      </c>
      <c r="M40" s="67">
        <f t="shared" si="7"/>
        <v>0</v>
      </c>
      <c r="N40" s="65"/>
    </row>
    <row r="41" spans="1:14" ht="11" customHeight="1" x14ac:dyDescent="0.15">
      <c r="A41" s="6"/>
      <c r="B41" s="61"/>
      <c r="C41" s="64"/>
      <c r="D41" s="63"/>
      <c r="E41" s="64"/>
      <c r="F41" s="63"/>
      <c r="G41" s="64"/>
      <c r="H41" s="63"/>
      <c r="I41" s="64"/>
      <c r="J41" s="63"/>
      <c r="K41" s="76"/>
      <c r="L41" s="72">
        <f t="shared" si="6"/>
        <v>0</v>
      </c>
      <c r="M41" s="67">
        <f t="shared" si="7"/>
        <v>0</v>
      </c>
      <c r="N41" s="65"/>
    </row>
    <row r="42" spans="1:14" ht="11" customHeight="1" x14ac:dyDescent="0.15">
      <c r="A42" s="7" t="s">
        <v>11</v>
      </c>
      <c r="B42" s="8">
        <f>SUM(B32:B41)</f>
        <v>0</v>
      </c>
      <c r="C42" s="9">
        <f>SUMPRODUCT(B32:B41,C32:C41)</f>
        <v>0</v>
      </c>
      <c r="D42" s="8">
        <f>SUM(D32:D41)</f>
        <v>0</v>
      </c>
      <c r="E42" s="9">
        <f>SUMPRODUCT(D32:D41,E32:E41)</f>
        <v>0</v>
      </c>
      <c r="F42" s="8">
        <f>SUM(F32:F41)</f>
        <v>0</v>
      </c>
      <c r="G42" s="9">
        <f>SUMPRODUCT(F32:F41,G32:G41)</f>
        <v>0</v>
      </c>
      <c r="H42" s="8">
        <f>SUM(H32:H41)</f>
        <v>0</v>
      </c>
      <c r="I42" s="9">
        <f>SUMPRODUCT(H32:H41,I32:I41)</f>
        <v>0</v>
      </c>
      <c r="J42" s="8">
        <f>SUM(J32:J41)</f>
        <v>0</v>
      </c>
      <c r="K42" s="9">
        <f>SUMPRODUCT(J32:J41,K32:K41)</f>
        <v>0</v>
      </c>
      <c r="L42" s="157">
        <f t="shared" ref="L42:M42" si="8">SUM(L32:L41)</f>
        <v>0</v>
      </c>
      <c r="M42" s="158">
        <f t="shared" si="8"/>
        <v>0</v>
      </c>
      <c r="N42" s="46"/>
    </row>
    <row r="43" spans="1:14" ht="11" customHeight="1" x14ac:dyDescent="0.15">
      <c r="A43" s="364" t="s">
        <v>12</v>
      </c>
      <c r="B43" s="361"/>
      <c r="C43" s="361"/>
      <c r="D43" s="361"/>
      <c r="E43" s="361"/>
      <c r="F43" s="361"/>
      <c r="G43" s="361"/>
      <c r="H43" s="361"/>
      <c r="I43" s="361"/>
      <c r="J43" s="361"/>
      <c r="K43" s="361"/>
      <c r="L43" s="361"/>
      <c r="M43" s="361"/>
      <c r="N43" s="48"/>
    </row>
    <row r="44" spans="1:14" ht="20" customHeight="1" x14ac:dyDescent="0.15">
      <c r="A44" s="362"/>
      <c r="B44" s="363"/>
      <c r="C44" s="363"/>
      <c r="D44" s="363"/>
      <c r="E44" s="363"/>
      <c r="F44" s="363"/>
      <c r="G44" s="363"/>
      <c r="H44" s="363"/>
      <c r="I44" s="363"/>
      <c r="J44" s="363"/>
      <c r="K44" s="363"/>
      <c r="L44" s="363"/>
      <c r="M44" s="363"/>
      <c r="N44" s="48"/>
    </row>
    <row r="45" spans="1:14" ht="11" customHeight="1" x14ac:dyDescent="0.15">
      <c r="A45" s="45" t="s">
        <v>23</v>
      </c>
      <c r="B45" s="2" t="s">
        <v>0</v>
      </c>
      <c r="C45" s="49" t="s">
        <v>1</v>
      </c>
      <c r="D45" s="50" t="s">
        <v>2</v>
      </c>
      <c r="E45" s="49" t="s">
        <v>1</v>
      </c>
      <c r="F45" s="50" t="s">
        <v>3</v>
      </c>
      <c r="G45" s="49" t="s">
        <v>1</v>
      </c>
      <c r="H45" s="50" t="s">
        <v>4</v>
      </c>
      <c r="I45" s="49" t="s">
        <v>1</v>
      </c>
      <c r="J45" s="50" t="s">
        <v>5</v>
      </c>
      <c r="K45" s="49" t="s">
        <v>1</v>
      </c>
      <c r="L45" s="51" t="s">
        <v>6</v>
      </c>
      <c r="M45" s="52" t="s">
        <v>7</v>
      </c>
      <c r="N45" s="81" t="s">
        <v>8</v>
      </c>
    </row>
    <row r="46" spans="1:14" ht="11" customHeight="1" x14ac:dyDescent="0.15">
      <c r="A46" s="117" t="s">
        <v>24</v>
      </c>
      <c r="B46" s="12"/>
      <c r="C46" s="13"/>
      <c r="D46" s="14"/>
      <c r="E46" s="13"/>
      <c r="F46" s="14"/>
      <c r="G46" s="13"/>
      <c r="H46" s="14"/>
      <c r="I46" s="13"/>
      <c r="J46" s="14"/>
      <c r="K46" s="13"/>
      <c r="L46" s="12"/>
      <c r="M46" s="13"/>
      <c r="N46" s="80"/>
    </row>
    <row r="47" spans="1:14" ht="11" customHeight="1" x14ac:dyDescent="0.15">
      <c r="A47" s="26" t="s">
        <v>210</v>
      </c>
      <c r="B47" s="61"/>
      <c r="C47" s="64"/>
      <c r="D47" s="63"/>
      <c r="E47" s="64"/>
      <c r="F47" s="63"/>
      <c r="G47" s="64"/>
      <c r="H47" s="63"/>
      <c r="I47" s="64"/>
      <c r="J47" s="63"/>
      <c r="K47" s="64"/>
      <c r="L47" s="66">
        <f t="shared" ref="L47:L57" si="9">B47+D47+F47+H47+J47</f>
        <v>0</v>
      </c>
      <c r="M47" s="67">
        <f t="shared" ref="M47:M57" si="10">(B47*C47)+(D47*E47)+(F47*G47)+(H47*I47)+(J47*K47)</f>
        <v>0</v>
      </c>
      <c r="N47" s="82" t="s">
        <v>10</v>
      </c>
    </row>
    <row r="48" spans="1:14" ht="11" customHeight="1" x14ac:dyDescent="0.15">
      <c r="A48" s="26" t="s">
        <v>222</v>
      </c>
      <c r="B48" s="61"/>
      <c r="C48" s="64"/>
      <c r="D48" s="63"/>
      <c r="E48" s="64"/>
      <c r="F48" s="63"/>
      <c r="G48" s="64"/>
      <c r="H48" s="63"/>
      <c r="I48" s="64"/>
      <c r="J48" s="63"/>
      <c r="K48" s="64"/>
      <c r="L48" s="66">
        <f t="shared" si="9"/>
        <v>0</v>
      </c>
      <c r="M48" s="67">
        <f t="shared" si="10"/>
        <v>0</v>
      </c>
      <c r="N48" s="83" t="s">
        <v>10</v>
      </c>
    </row>
    <row r="49" spans="1:14" ht="11" customHeight="1" x14ac:dyDescent="0.15">
      <c r="A49" s="26" t="s">
        <v>25</v>
      </c>
      <c r="B49" s="61"/>
      <c r="C49" s="64"/>
      <c r="D49" s="63"/>
      <c r="E49" s="64"/>
      <c r="F49" s="63"/>
      <c r="G49" s="64"/>
      <c r="H49" s="63"/>
      <c r="I49" s="64"/>
      <c r="J49" s="63"/>
      <c r="K49" s="64"/>
      <c r="L49" s="66">
        <f t="shared" si="9"/>
        <v>0</v>
      </c>
      <c r="M49" s="67">
        <f t="shared" si="10"/>
        <v>0</v>
      </c>
      <c r="N49" s="83" t="s">
        <v>10</v>
      </c>
    </row>
    <row r="50" spans="1:14" ht="11" customHeight="1" x14ac:dyDescent="0.15">
      <c r="A50" s="26" t="s">
        <v>220</v>
      </c>
      <c r="B50" s="61"/>
      <c r="C50" s="64"/>
      <c r="D50" s="63"/>
      <c r="E50" s="64"/>
      <c r="F50" s="63"/>
      <c r="G50" s="64"/>
      <c r="H50" s="63"/>
      <c r="I50" s="64"/>
      <c r="J50" s="63"/>
      <c r="K50" s="64"/>
      <c r="L50" s="66">
        <f t="shared" si="9"/>
        <v>0</v>
      </c>
      <c r="M50" s="67">
        <f t="shared" si="10"/>
        <v>0</v>
      </c>
      <c r="N50" s="82" t="s">
        <v>10</v>
      </c>
    </row>
    <row r="51" spans="1:14" ht="11" customHeight="1" x14ac:dyDescent="0.15">
      <c r="A51" s="26" t="s">
        <v>27</v>
      </c>
      <c r="B51" s="61"/>
      <c r="C51" s="64"/>
      <c r="D51" s="63"/>
      <c r="E51" s="64"/>
      <c r="F51" s="63"/>
      <c r="G51" s="64"/>
      <c r="H51" s="63"/>
      <c r="I51" s="64"/>
      <c r="J51" s="63"/>
      <c r="K51" s="64"/>
      <c r="L51" s="66">
        <f t="shared" si="9"/>
        <v>0</v>
      </c>
      <c r="M51" s="67">
        <f t="shared" si="10"/>
        <v>0</v>
      </c>
      <c r="N51" s="83" t="s">
        <v>28</v>
      </c>
    </row>
    <row r="52" spans="1:14" ht="11" customHeight="1" x14ac:dyDescent="0.15">
      <c r="A52" s="26" t="s">
        <v>221</v>
      </c>
      <c r="B52" s="61"/>
      <c r="C52" s="64"/>
      <c r="D52" s="63"/>
      <c r="E52" s="64"/>
      <c r="F52" s="63"/>
      <c r="G52" s="64"/>
      <c r="H52" s="63"/>
      <c r="I52" s="64"/>
      <c r="J52" s="63"/>
      <c r="K52" s="64"/>
      <c r="L52" s="66">
        <f t="shared" si="9"/>
        <v>0</v>
      </c>
      <c r="M52" s="67">
        <f t="shared" si="10"/>
        <v>0</v>
      </c>
      <c r="N52" s="83" t="s">
        <v>10</v>
      </c>
    </row>
    <row r="53" spans="1:14" ht="11" customHeight="1" x14ac:dyDescent="0.15">
      <c r="A53" s="6"/>
      <c r="B53" s="61"/>
      <c r="C53" s="64"/>
      <c r="D53" s="63"/>
      <c r="E53" s="64"/>
      <c r="F53" s="63"/>
      <c r="G53" s="64"/>
      <c r="H53" s="63"/>
      <c r="I53" s="64"/>
      <c r="J53" s="63"/>
      <c r="K53" s="64"/>
      <c r="L53" s="66">
        <f t="shared" si="9"/>
        <v>0</v>
      </c>
      <c r="M53" s="67">
        <f t="shared" si="10"/>
        <v>0</v>
      </c>
      <c r="N53" s="82"/>
    </row>
    <row r="54" spans="1:14" ht="11" customHeight="1" x14ac:dyDescent="0.15">
      <c r="A54" s="6"/>
      <c r="B54" s="61"/>
      <c r="C54" s="64"/>
      <c r="D54" s="63"/>
      <c r="E54" s="64"/>
      <c r="F54" s="63"/>
      <c r="G54" s="64"/>
      <c r="H54" s="63"/>
      <c r="I54" s="64"/>
      <c r="J54" s="63"/>
      <c r="K54" s="64"/>
      <c r="L54" s="66">
        <f t="shared" si="9"/>
        <v>0</v>
      </c>
      <c r="M54" s="67">
        <f t="shared" si="10"/>
        <v>0</v>
      </c>
      <c r="N54" s="82"/>
    </row>
    <row r="55" spans="1:14" ht="11" customHeight="1" x14ac:dyDescent="0.15">
      <c r="A55" s="6"/>
      <c r="B55" s="61"/>
      <c r="C55" s="64"/>
      <c r="D55" s="63"/>
      <c r="E55" s="64"/>
      <c r="F55" s="63"/>
      <c r="G55" s="64"/>
      <c r="H55" s="63"/>
      <c r="I55" s="64"/>
      <c r="J55" s="63"/>
      <c r="K55" s="64"/>
      <c r="L55" s="66">
        <f t="shared" si="9"/>
        <v>0</v>
      </c>
      <c r="M55" s="67">
        <f t="shared" si="10"/>
        <v>0</v>
      </c>
      <c r="N55" s="82"/>
    </row>
    <row r="56" spans="1:14" ht="11" customHeight="1" x14ac:dyDescent="0.15">
      <c r="A56" s="6"/>
      <c r="B56" s="61"/>
      <c r="C56" s="64"/>
      <c r="D56" s="63"/>
      <c r="E56" s="64"/>
      <c r="F56" s="63"/>
      <c r="G56" s="64"/>
      <c r="H56" s="63"/>
      <c r="I56" s="64"/>
      <c r="J56" s="63"/>
      <c r="K56" s="64"/>
      <c r="L56" s="66">
        <f t="shared" si="9"/>
        <v>0</v>
      </c>
      <c r="M56" s="67">
        <f t="shared" si="10"/>
        <v>0</v>
      </c>
      <c r="N56" s="82"/>
    </row>
    <row r="57" spans="1:14" ht="11" customHeight="1" x14ac:dyDescent="0.15">
      <c r="A57" s="6"/>
      <c r="B57" s="61"/>
      <c r="C57" s="64"/>
      <c r="D57" s="63"/>
      <c r="E57" s="64"/>
      <c r="F57" s="63"/>
      <c r="G57" s="64"/>
      <c r="H57" s="63"/>
      <c r="I57" s="64"/>
      <c r="J57" s="63"/>
      <c r="K57" s="64"/>
      <c r="L57" s="66">
        <f t="shared" si="9"/>
        <v>0</v>
      </c>
      <c r="M57" s="67">
        <f t="shared" si="10"/>
        <v>0</v>
      </c>
      <c r="N57" s="82"/>
    </row>
    <row r="58" spans="1:14" ht="11" customHeight="1" x14ac:dyDescent="0.15">
      <c r="A58" s="7" t="s">
        <v>11</v>
      </c>
      <c r="B58" s="8">
        <f>SUM(B47:B57)</f>
        <v>0</v>
      </c>
      <c r="C58" s="9">
        <f>SUMPRODUCT(B47:B57,C47:C57)</f>
        <v>0</v>
      </c>
      <c r="D58" s="8">
        <f>SUM(D47:D57)</f>
        <v>0</v>
      </c>
      <c r="E58" s="9">
        <f>SUMPRODUCT(D47:D57,E47:E57)</f>
        <v>0</v>
      </c>
      <c r="F58" s="8">
        <f>SUM(F47:F57)</f>
        <v>0</v>
      </c>
      <c r="G58" s="9">
        <f>SUMPRODUCT(F47:F57,G47:G57)</f>
        <v>0</v>
      </c>
      <c r="H58" s="8">
        <f>SUM(H47:H57)</f>
        <v>0</v>
      </c>
      <c r="I58" s="9">
        <f>SUMPRODUCT(H47:H57,I47:I57)</f>
        <v>0</v>
      </c>
      <c r="J58" s="8">
        <f>SUM(J47:J57)</f>
        <v>0</v>
      </c>
      <c r="K58" s="9">
        <f>SUMPRODUCT(J47:J57,K47:K57)</f>
        <v>0</v>
      </c>
      <c r="L58" s="70">
        <f>SUM(L47:L57)</f>
        <v>0</v>
      </c>
      <c r="M58" s="71">
        <f>SUM(M47:M57)</f>
        <v>0</v>
      </c>
      <c r="N58" s="82"/>
    </row>
    <row r="59" spans="1:14" ht="11" customHeight="1" x14ac:dyDescent="0.15">
      <c r="A59" s="372" t="s">
        <v>29</v>
      </c>
      <c r="B59" s="370"/>
      <c r="C59" s="370"/>
      <c r="D59" s="370"/>
      <c r="E59" s="370"/>
      <c r="F59" s="370"/>
      <c r="G59" s="370"/>
      <c r="H59" s="370"/>
      <c r="I59" s="370"/>
      <c r="J59" s="370"/>
      <c r="K59" s="370"/>
      <c r="L59" s="370"/>
      <c r="M59" s="370"/>
      <c r="N59" s="80"/>
    </row>
    <row r="60" spans="1:14" ht="11" customHeight="1" x14ac:dyDescent="0.15">
      <c r="A60" s="6" t="s">
        <v>219</v>
      </c>
      <c r="B60" s="61"/>
      <c r="C60" s="64"/>
      <c r="D60" s="63"/>
      <c r="E60" s="64"/>
      <c r="F60" s="63"/>
      <c r="G60" s="64"/>
      <c r="H60" s="63"/>
      <c r="I60" s="64"/>
      <c r="J60" s="63"/>
      <c r="K60" s="64"/>
      <c r="L60" s="66">
        <f t="shared" ref="L60:L69" si="11">B60+D60+F60+H60+J60</f>
        <v>0</v>
      </c>
      <c r="M60" s="67">
        <f t="shared" ref="M60:M69" si="12">(B60*C60)+(D60*E60)+(F60*G60)+(H60*I60)+(J60*K60)</f>
        <v>0</v>
      </c>
      <c r="N60" s="82" t="s">
        <v>10</v>
      </c>
    </row>
    <row r="61" spans="1:14" ht="11" customHeight="1" x14ac:dyDescent="0.15">
      <c r="A61" s="6" t="s">
        <v>116</v>
      </c>
      <c r="B61" s="61"/>
      <c r="C61" s="64"/>
      <c r="D61" s="63"/>
      <c r="E61" s="64"/>
      <c r="F61" s="63"/>
      <c r="G61" s="64"/>
      <c r="H61" s="63"/>
      <c r="I61" s="64"/>
      <c r="J61" s="63"/>
      <c r="K61" s="64"/>
      <c r="L61" s="66">
        <f t="shared" si="11"/>
        <v>0</v>
      </c>
      <c r="M61" s="67">
        <f t="shared" si="12"/>
        <v>0</v>
      </c>
      <c r="N61" s="82" t="s">
        <v>10</v>
      </c>
    </row>
    <row r="62" spans="1:14" ht="11" customHeight="1" x14ac:dyDescent="0.15">
      <c r="A62" s="6" t="s">
        <v>30</v>
      </c>
      <c r="B62" s="61"/>
      <c r="C62" s="64"/>
      <c r="D62" s="63"/>
      <c r="E62" s="64"/>
      <c r="F62" s="63"/>
      <c r="G62" s="64"/>
      <c r="H62" s="63"/>
      <c r="I62" s="64"/>
      <c r="J62" s="63"/>
      <c r="K62" s="64"/>
      <c r="L62" s="66">
        <f t="shared" si="11"/>
        <v>0</v>
      </c>
      <c r="M62" s="67">
        <f t="shared" si="12"/>
        <v>0</v>
      </c>
      <c r="N62" s="82" t="s">
        <v>10</v>
      </c>
    </row>
    <row r="63" spans="1:14" ht="11" customHeight="1" x14ac:dyDescent="0.15">
      <c r="A63" s="6" t="s">
        <v>31</v>
      </c>
      <c r="B63" s="61"/>
      <c r="C63" s="64"/>
      <c r="D63" s="63"/>
      <c r="E63" s="64"/>
      <c r="F63" s="63"/>
      <c r="G63" s="64"/>
      <c r="H63" s="63"/>
      <c r="I63" s="64"/>
      <c r="J63" s="63"/>
      <c r="K63" s="64"/>
      <c r="L63" s="66">
        <f t="shared" si="11"/>
        <v>0</v>
      </c>
      <c r="M63" s="67">
        <f t="shared" si="12"/>
        <v>0</v>
      </c>
      <c r="N63" s="82" t="s">
        <v>28</v>
      </c>
    </row>
    <row r="64" spans="1:14" ht="11" customHeight="1" x14ac:dyDescent="0.15">
      <c r="A64" s="6" t="s">
        <v>32</v>
      </c>
      <c r="B64" s="61"/>
      <c r="C64" s="64"/>
      <c r="D64" s="63"/>
      <c r="E64" s="64"/>
      <c r="F64" s="63"/>
      <c r="G64" s="64"/>
      <c r="H64" s="63"/>
      <c r="I64" s="64"/>
      <c r="J64" s="63"/>
      <c r="K64" s="64"/>
      <c r="L64" s="66">
        <f t="shared" si="11"/>
        <v>0</v>
      </c>
      <c r="M64" s="67">
        <f t="shared" si="12"/>
        <v>0</v>
      </c>
      <c r="N64" s="82" t="s">
        <v>10</v>
      </c>
    </row>
    <row r="65" spans="1:14" ht="11" customHeight="1" x14ac:dyDescent="0.15">
      <c r="A65" s="6"/>
      <c r="B65" s="61"/>
      <c r="C65" s="64"/>
      <c r="D65" s="63"/>
      <c r="E65" s="64"/>
      <c r="F65" s="63"/>
      <c r="G65" s="64"/>
      <c r="H65" s="63"/>
      <c r="I65" s="64"/>
      <c r="J65" s="63"/>
      <c r="K65" s="64"/>
      <c r="L65" s="66">
        <f t="shared" si="11"/>
        <v>0</v>
      </c>
      <c r="M65" s="67">
        <f t="shared" si="12"/>
        <v>0</v>
      </c>
      <c r="N65" s="82"/>
    </row>
    <row r="66" spans="1:14" ht="11" customHeight="1" x14ac:dyDescent="0.15">
      <c r="A66" s="6"/>
      <c r="B66" s="61"/>
      <c r="C66" s="64"/>
      <c r="D66" s="63"/>
      <c r="E66" s="64"/>
      <c r="F66" s="63"/>
      <c r="G66" s="64"/>
      <c r="H66" s="63"/>
      <c r="I66" s="64"/>
      <c r="J66" s="63"/>
      <c r="K66" s="64"/>
      <c r="L66" s="66">
        <f t="shared" si="11"/>
        <v>0</v>
      </c>
      <c r="M66" s="67">
        <f t="shared" si="12"/>
        <v>0</v>
      </c>
      <c r="N66" s="82"/>
    </row>
    <row r="67" spans="1:14" ht="11" customHeight="1" x14ac:dyDescent="0.15">
      <c r="A67" s="6"/>
      <c r="B67" s="61"/>
      <c r="C67" s="64"/>
      <c r="D67" s="63"/>
      <c r="E67" s="64"/>
      <c r="F67" s="63"/>
      <c r="G67" s="64"/>
      <c r="H67" s="63"/>
      <c r="I67" s="64"/>
      <c r="J67" s="63"/>
      <c r="K67" s="64"/>
      <c r="L67" s="66">
        <f t="shared" si="11"/>
        <v>0</v>
      </c>
      <c r="M67" s="67">
        <f t="shared" si="12"/>
        <v>0</v>
      </c>
      <c r="N67" s="82"/>
    </row>
    <row r="68" spans="1:14" ht="11" customHeight="1" x14ac:dyDescent="0.15">
      <c r="A68" s="6"/>
      <c r="B68" s="61"/>
      <c r="C68" s="64"/>
      <c r="D68" s="63"/>
      <c r="E68" s="64"/>
      <c r="F68" s="63"/>
      <c r="G68" s="64"/>
      <c r="H68" s="63"/>
      <c r="I68" s="64"/>
      <c r="J68" s="63"/>
      <c r="K68" s="64"/>
      <c r="L68" s="66">
        <f t="shared" si="11"/>
        <v>0</v>
      </c>
      <c r="M68" s="67">
        <f t="shared" si="12"/>
        <v>0</v>
      </c>
      <c r="N68" s="82"/>
    </row>
    <row r="69" spans="1:14" ht="11" customHeight="1" x14ac:dyDescent="0.15">
      <c r="A69" s="6"/>
      <c r="B69" s="61"/>
      <c r="C69" s="64"/>
      <c r="D69" s="63"/>
      <c r="E69" s="64"/>
      <c r="F69" s="63"/>
      <c r="G69" s="64"/>
      <c r="H69" s="63"/>
      <c r="I69" s="64"/>
      <c r="J69" s="63"/>
      <c r="K69" s="64"/>
      <c r="L69" s="66">
        <f t="shared" si="11"/>
        <v>0</v>
      </c>
      <c r="M69" s="67">
        <f t="shared" si="12"/>
        <v>0</v>
      </c>
      <c r="N69" s="82"/>
    </row>
    <row r="70" spans="1:14" ht="11" customHeight="1" x14ac:dyDescent="0.15">
      <c r="A70" s="7" t="s">
        <v>11</v>
      </c>
      <c r="B70" s="8">
        <f>SUM(B60:B69)</f>
        <v>0</v>
      </c>
      <c r="C70" s="9">
        <f>SUMPRODUCT(B60:B69,C60:C69)</f>
        <v>0</v>
      </c>
      <c r="D70" s="8">
        <f>SUM(D60:D69)</f>
        <v>0</v>
      </c>
      <c r="E70" s="9">
        <f>SUMPRODUCT(D60:D69,E60:E69)</f>
        <v>0</v>
      </c>
      <c r="F70" s="8">
        <f>SUM(F60:F69)</f>
        <v>0</v>
      </c>
      <c r="G70" s="9">
        <f>SUMPRODUCT(F60:F69,G60:G69)</f>
        <v>0</v>
      </c>
      <c r="H70" s="8">
        <f>SUM(H60:H69)</f>
        <v>0</v>
      </c>
      <c r="I70" s="9">
        <f>SUMPRODUCT(H60:H69,I60:I69)</f>
        <v>0</v>
      </c>
      <c r="J70" s="8">
        <f>SUM(J60:J69)</f>
        <v>0</v>
      </c>
      <c r="K70" s="9">
        <f>SUMPRODUCT(J60:J69,K60:K69)</f>
        <v>0</v>
      </c>
      <c r="L70" s="70">
        <f t="shared" ref="L70:M70" si="13">SUM(L60:L69)</f>
        <v>0</v>
      </c>
      <c r="M70" s="71">
        <f t="shared" si="13"/>
        <v>0</v>
      </c>
      <c r="N70" s="82"/>
    </row>
    <row r="71" spans="1:14" ht="11" customHeight="1" x14ac:dyDescent="0.15">
      <c r="A71" s="372" t="s">
        <v>33</v>
      </c>
      <c r="B71" s="370"/>
      <c r="C71" s="370"/>
      <c r="D71" s="370"/>
      <c r="E71" s="370"/>
      <c r="F71" s="370"/>
      <c r="G71" s="370"/>
      <c r="H71" s="370"/>
      <c r="I71" s="370"/>
      <c r="J71" s="370"/>
      <c r="K71" s="370"/>
      <c r="L71" s="370"/>
      <c r="M71" s="370"/>
      <c r="N71" s="80"/>
    </row>
    <row r="72" spans="1:14" ht="11" customHeight="1" x14ac:dyDescent="0.15">
      <c r="A72" s="6" t="s">
        <v>218</v>
      </c>
      <c r="B72" s="61"/>
      <c r="C72" s="64"/>
      <c r="D72" s="63"/>
      <c r="E72" s="64"/>
      <c r="F72" s="63"/>
      <c r="G72" s="64"/>
      <c r="H72" s="63"/>
      <c r="I72" s="64"/>
      <c r="J72" s="63"/>
      <c r="K72" s="64"/>
      <c r="L72" s="66">
        <f t="shared" ref="L72:L87" si="14">B72+D72+F72+H72+J72</f>
        <v>0</v>
      </c>
      <c r="M72" s="67">
        <f t="shared" ref="M72:M87" si="15">(B72*C72)+(D72*E72)+(F72*G72)+(H72*I72)+(J72*K72)</f>
        <v>0</v>
      </c>
      <c r="N72" s="82" t="s">
        <v>10</v>
      </c>
    </row>
    <row r="73" spans="1:14" ht="11" customHeight="1" x14ac:dyDescent="0.15">
      <c r="A73" s="6" t="s">
        <v>34</v>
      </c>
      <c r="B73" s="61"/>
      <c r="C73" s="64"/>
      <c r="D73" s="63"/>
      <c r="E73" s="64"/>
      <c r="F73" s="63"/>
      <c r="G73" s="64"/>
      <c r="H73" s="63"/>
      <c r="I73" s="64"/>
      <c r="J73" s="63"/>
      <c r="K73" s="64"/>
      <c r="L73" s="66">
        <f t="shared" si="14"/>
        <v>0</v>
      </c>
      <c r="M73" s="67">
        <f t="shared" si="15"/>
        <v>0</v>
      </c>
      <c r="N73" s="82" t="s">
        <v>10</v>
      </c>
    </row>
    <row r="74" spans="1:14" ht="11" customHeight="1" x14ac:dyDescent="0.15">
      <c r="A74" s="6" t="s">
        <v>217</v>
      </c>
      <c r="B74" s="61"/>
      <c r="C74" s="64"/>
      <c r="D74" s="63"/>
      <c r="E74" s="64"/>
      <c r="F74" s="63"/>
      <c r="G74" s="64"/>
      <c r="H74" s="63"/>
      <c r="I74" s="64"/>
      <c r="J74" s="63"/>
      <c r="K74" s="64"/>
      <c r="L74" s="66">
        <f t="shared" si="14"/>
        <v>0</v>
      </c>
      <c r="M74" s="67">
        <f t="shared" si="15"/>
        <v>0</v>
      </c>
      <c r="N74" s="82" t="s">
        <v>10</v>
      </c>
    </row>
    <row r="75" spans="1:14" ht="11" customHeight="1" x14ac:dyDescent="0.15">
      <c r="A75" s="6" t="s">
        <v>216</v>
      </c>
      <c r="B75" s="61"/>
      <c r="C75" s="64"/>
      <c r="D75" s="63"/>
      <c r="E75" s="64"/>
      <c r="F75" s="63"/>
      <c r="G75" s="64"/>
      <c r="H75" s="63"/>
      <c r="I75" s="64"/>
      <c r="J75" s="63"/>
      <c r="K75" s="64"/>
      <c r="L75" s="66">
        <f t="shared" si="14"/>
        <v>0</v>
      </c>
      <c r="M75" s="67">
        <f t="shared" si="15"/>
        <v>0</v>
      </c>
      <c r="N75" s="82" t="s">
        <v>10</v>
      </c>
    </row>
    <row r="76" spans="1:14" ht="11" customHeight="1" x14ac:dyDescent="0.15">
      <c r="A76" s="6" t="s">
        <v>215</v>
      </c>
      <c r="B76" s="61"/>
      <c r="C76" s="64"/>
      <c r="D76" s="63"/>
      <c r="E76" s="64"/>
      <c r="F76" s="63"/>
      <c r="G76" s="64"/>
      <c r="H76" s="63"/>
      <c r="I76" s="64"/>
      <c r="J76" s="63"/>
      <c r="K76" s="64"/>
      <c r="L76" s="66">
        <f t="shared" si="14"/>
        <v>0</v>
      </c>
      <c r="M76" s="67">
        <f t="shared" si="15"/>
        <v>0</v>
      </c>
      <c r="N76" s="82" t="s">
        <v>10</v>
      </c>
    </row>
    <row r="77" spans="1:14" ht="11" customHeight="1" x14ac:dyDescent="0.15">
      <c r="A77" s="6" t="s">
        <v>35</v>
      </c>
      <c r="B77" s="61"/>
      <c r="C77" s="64"/>
      <c r="D77" s="63"/>
      <c r="E77" s="64"/>
      <c r="F77" s="63"/>
      <c r="G77" s="64"/>
      <c r="H77" s="63"/>
      <c r="I77" s="64"/>
      <c r="J77" s="63"/>
      <c r="K77" s="64"/>
      <c r="L77" s="66">
        <f t="shared" si="14"/>
        <v>0</v>
      </c>
      <c r="M77" s="67">
        <f t="shared" si="15"/>
        <v>0</v>
      </c>
      <c r="N77" s="82" t="s">
        <v>10</v>
      </c>
    </row>
    <row r="78" spans="1:14" ht="11" customHeight="1" x14ac:dyDescent="0.15">
      <c r="A78" s="6" t="s">
        <v>192</v>
      </c>
      <c r="B78" s="61"/>
      <c r="C78" s="64"/>
      <c r="D78" s="63"/>
      <c r="E78" s="64"/>
      <c r="F78" s="63"/>
      <c r="G78" s="64"/>
      <c r="H78" s="63"/>
      <c r="I78" s="64"/>
      <c r="J78" s="63"/>
      <c r="K78" s="64"/>
      <c r="L78" s="66">
        <f t="shared" si="14"/>
        <v>0</v>
      </c>
      <c r="M78" s="67">
        <f t="shared" si="15"/>
        <v>0</v>
      </c>
      <c r="N78" s="82" t="s">
        <v>10</v>
      </c>
    </row>
    <row r="79" spans="1:14" ht="11" customHeight="1" x14ac:dyDescent="0.15">
      <c r="A79" s="6" t="s">
        <v>201</v>
      </c>
      <c r="B79" s="61"/>
      <c r="C79" s="64"/>
      <c r="D79" s="63"/>
      <c r="E79" s="64"/>
      <c r="F79" s="63"/>
      <c r="G79" s="64"/>
      <c r="H79" s="63"/>
      <c r="I79" s="64"/>
      <c r="J79" s="63"/>
      <c r="K79" s="64"/>
      <c r="L79" s="66">
        <f t="shared" si="14"/>
        <v>0</v>
      </c>
      <c r="M79" s="67">
        <f t="shared" si="15"/>
        <v>0</v>
      </c>
      <c r="N79" s="82" t="s">
        <v>10</v>
      </c>
    </row>
    <row r="80" spans="1:14" ht="11" customHeight="1" x14ac:dyDescent="0.15">
      <c r="A80" s="6" t="s">
        <v>36</v>
      </c>
      <c r="B80" s="61"/>
      <c r="C80" s="64"/>
      <c r="D80" s="63"/>
      <c r="E80" s="64"/>
      <c r="F80" s="63"/>
      <c r="G80" s="64"/>
      <c r="H80" s="63"/>
      <c r="I80" s="64"/>
      <c r="J80" s="63"/>
      <c r="K80" s="64"/>
      <c r="L80" s="66">
        <f t="shared" si="14"/>
        <v>0</v>
      </c>
      <c r="M80" s="67">
        <f t="shared" si="15"/>
        <v>0</v>
      </c>
      <c r="N80" s="82" t="s">
        <v>10</v>
      </c>
    </row>
    <row r="81" spans="1:14" ht="11" customHeight="1" x14ac:dyDescent="0.15">
      <c r="A81" s="6" t="s">
        <v>214</v>
      </c>
      <c r="B81" s="61"/>
      <c r="C81" s="64"/>
      <c r="D81" s="63"/>
      <c r="E81" s="64"/>
      <c r="F81" s="63"/>
      <c r="G81" s="64"/>
      <c r="H81" s="63"/>
      <c r="I81" s="64"/>
      <c r="J81" s="63"/>
      <c r="K81" s="64"/>
      <c r="L81" s="66">
        <f t="shared" si="14"/>
        <v>0</v>
      </c>
      <c r="M81" s="67">
        <f t="shared" si="15"/>
        <v>0</v>
      </c>
      <c r="N81" s="82" t="s">
        <v>10</v>
      </c>
    </row>
    <row r="82" spans="1:14" ht="11" customHeight="1" x14ac:dyDescent="0.15">
      <c r="A82" s="6" t="s">
        <v>37</v>
      </c>
      <c r="B82" s="61"/>
      <c r="C82" s="64"/>
      <c r="D82" s="63"/>
      <c r="E82" s="64"/>
      <c r="F82" s="63"/>
      <c r="G82" s="64"/>
      <c r="H82" s="63"/>
      <c r="I82" s="64"/>
      <c r="J82" s="63"/>
      <c r="K82" s="64"/>
      <c r="L82" s="66">
        <f t="shared" si="14"/>
        <v>0</v>
      </c>
      <c r="M82" s="67">
        <f t="shared" si="15"/>
        <v>0</v>
      </c>
      <c r="N82" s="82" t="s">
        <v>10</v>
      </c>
    </row>
    <row r="83" spans="1:14" ht="11" customHeight="1" x14ac:dyDescent="0.15">
      <c r="A83" s="6"/>
      <c r="B83" s="61"/>
      <c r="C83" s="64"/>
      <c r="D83" s="63"/>
      <c r="E83" s="64"/>
      <c r="F83" s="63"/>
      <c r="G83" s="64"/>
      <c r="H83" s="63"/>
      <c r="I83" s="64"/>
      <c r="J83" s="63"/>
      <c r="K83" s="64"/>
      <c r="L83" s="66">
        <f t="shared" si="14"/>
        <v>0</v>
      </c>
      <c r="M83" s="67">
        <f t="shared" si="15"/>
        <v>0</v>
      </c>
      <c r="N83" s="82"/>
    </row>
    <row r="84" spans="1:14" ht="11" customHeight="1" x14ac:dyDescent="0.15">
      <c r="A84" s="6"/>
      <c r="B84" s="61"/>
      <c r="C84" s="64"/>
      <c r="D84" s="63"/>
      <c r="E84" s="64"/>
      <c r="F84" s="63"/>
      <c r="G84" s="64"/>
      <c r="H84" s="63"/>
      <c r="I84" s="64"/>
      <c r="J84" s="63"/>
      <c r="K84" s="64"/>
      <c r="L84" s="66">
        <f t="shared" si="14"/>
        <v>0</v>
      </c>
      <c r="M84" s="67">
        <f t="shared" si="15"/>
        <v>0</v>
      </c>
      <c r="N84" s="82"/>
    </row>
    <row r="85" spans="1:14" ht="11" customHeight="1" x14ac:dyDescent="0.15">
      <c r="A85" s="6"/>
      <c r="B85" s="61"/>
      <c r="C85" s="64"/>
      <c r="D85" s="63"/>
      <c r="E85" s="64"/>
      <c r="F85" s="63"/>
      <c r="G85" s="64"/>
      <c r="H85" s="63"/>
      <c r="I85" s="64"/>
      <c r="J85" s="63"/>
      <c r="K85" s="64"/>
      <c r="L85" s="66">
        <f t="shared" si="14"/>
        <v>0</v>
      </c>
      <c r="M85" s="67">
        <f t="shared" si="15"/>
        <v>0</v>
      </c>
      <c r="N85" s="82"/>
    </row>
    <row r="86" spans="1:14" ht="11" customHeight="1" x14ac:dyDescent="0.15">
      <c r="A86" s="6"/>
      <c r="B86" s="61"/>
      <c r="C86" s="64"/>
      <c r="D86" s="63"/>
      <c r="E86" s="64"/>
      <c r="F86" s="63"/>
      <c r="G86" s="64"/>
      <c r="H86" s="63"/>
      <c r="I86" s="64"/>
      <c r="J86" s="63"/>
      <c r="K86" s="64"/>
      <c r="L86" s="66">
        <f t="shared" si="14"/>
        <v>0</v>
      </c>
      <c r="M86" s="67">
        <f t="shared" si="15"/>
        <v>0</v>
      </c>
      <c r="N86" s="82"/>
    </row>
    <row r="87" spans="1:14" ht="11" customHeight="1" x14ac:dyDescent="0.15">
      <c r="A87" s="6"/>
      <c r="B87" s="61"/>
      <c r="C87" s="64"/>
      <c r="D87" s="63"/>
      <c r="E87" s="64"/>
      <c r="F87" s="63"/>
      <c r="G87" s="64"/>
      <c r="H87" s="63"/>
      <c r="I87" s="64"/>
      <c r="J87" s="63"/>
      <c r="K87" s="64"/>
      <c r="L87" s="66">
        <f t="shared" si="14"/>
        <v>0</v>
      </c>
      <c r="M87" s="67">
        <f t="shared" si="15"/>
        <v>0</v>
      </c>
      <c r="N87" s="82"/>
    </row>
    <row r="88" spans="1:14" ht="11" customHeight="1" x14ac:dyDescent="0.15">
      <c r="A88" s="7" t="s">
        <v>11</v>
      </c>
      <c r="B88" s="8">
        <f>SUM(B72:B87)</f>
        <v>0</v>
      </c>
      <c r="C88" s="9">
        <f>SUMPRODUCT(B72:B87,C72:C87)</f>
        <v>0</v>
      </c>
      <c r="D88" s="8">
        <f>SUM(D72:D87)</f>
        <v>0</v>
      </c>
      <c r="E88" s="9">
        <f>SUMPRODUCT(D72:D87,E72:E87)</f>
        <v>0</v>
      </c>
      <c r="F88" s="8">
        <f>SUM(F72:F87)</f>
        <v>0</v>
      </c>
      <c r="G88" s="9">
        <f>SUMPRODUCT(F72:F87,G72:G87)</f>
        <v>0</v>
      </c>
      <c r="H88" s="8">
        <f>SUM(H72:H87)</f>
        <v>0</v>
      </c>
      <c r="I88" s="9">
        <f>SUMPRODUCT(H72:H87,I72:I87)</f>
        <v>0</v>
      </c>
      <c r="J88" s="8">
        <f>SUM(J72:J87)</f>
        <v>0</v>
      </c>
      <c r="K88" s="9">
        <f>SUMPRODUCT(J72:J87,K72:K87)</f>
        <v>0</v>
      </c>
      <c r="L88" s="70">
        <f>SUM(L72:L87)</f>
        <v>0</v>
      </c>
      <c r="M88" s="71">
        <f>SUM(M72:M87)</f>
        <v>0</v>
      </c>
      <c r="N88" s="82"/>
    </row>
    <row r="89" spans="1:14" ht="11" customHeight="1" x14ac:dyDescent="0.15">
      <c r="A89" s="369" t="s">
        <v>38</v>
      </c>
      <c r="B89" s="370"/>
      <c r="C89" s="370"/>
      <c r="D89" s="370"/>
      <c r="E89" s="370"/>
      <c r="F89" s="370"/>
      <c r="G89" s="370"/>
      <c r="H89" s="370"/>
      <c r="I89" s="370"/>
      <c r="J89" s="370"/>
      <c r="K89" s="370"/>
      <c r="L89" s="370"/>
      <c r="M89" s="370"/>
      <c r="N89" s="80"/>
    </row>
    <row r="90" spans="1:14" ht="11" customHeight="1" x14ac:dyDescent="0.15">
      <c r="A90" s="26" t="s">
        <v>39</v>
      </c>
      <c r="B90" s="61"/>
      <c r="C90" s="64"/>
      <c r="D90" s="63"/>
      <c r="E90" s="64"/>
      <c r="F90" s="63"/>
      <c r="G90" s="64"/>
      <c r="H90" s="63"/>
      <c r="I90" s="64"/>
      <c r="J90" s="63"/>
      <c r="K90" s="64"/>
      <c r="L90" s="68">
        <f t="shared" ref="L90:L96" si="16">B90+D90+F90+H90+J90</f>
        <v>0</v>
      </c>
      <c r="M90" s="69">
        <f t="shared" ref="M90:M96" si="17">(B90*C90)+(D90*E90)+(F90*G90)+(H90*I90)+(J90*K90)</f>
        <v>0</v>
      </c>
      <c r="N90" s="82" t="s">
        <v>28</v>
      </c>
    </row>
    <row r="91" spans="1:14" ht="11" customHeight="1" x14ac:dyDescent="0.15">
      <c r="A91" s="26" t="s">
        <v>40</v>
      </c>
      <c r="B91" s="61"/>
      <c r="C91" s="64"/>
      <c r="D91" s="63"/>
      <c r="E91" s="64"/>
      <c r="F91" s="63"/>
      <c r="G91" s="64"/>
      <c r="H91" s="63"/>
      <c r="I91" s="64"/>
      <c r="J91" s="63"/>
      <c r="K91" s="64"/>
      <c r="L91" s="68">
        <f t="shared" si="16"/>
        <v>0</v>
      </c>
      <c r="M91" s="69">
        <f t="shared" si="17"/>
        <v>0</v>
      </c>
      <c r="N91" s="82" t="s">
        <v>10</v>
      </c>
    </row>
    <row r="92" spans="1:14" ht="11" customHeight="1" x14ac:dyDescent="0.15">
      <c r="A92" s="26"/>
      <c r="B92" s="61"/>
      <c r="C92" s="64"/>
      <c r="D92" s="63"/>
      <c r="E92" s="64"/>
      <c r="F92" s="63"/>
      <c r="G92" s="64"/>
      <c r="H92" s="63"/>
      <c r="I92" s="64"/>
      <c r="J92" s="63"/>
      <c r="K92" s="64"/>
      <c r="L92" s="68">
        <f t="shared" si="16"/>
        <v>0</v>
      </c>
      <c r="M92" s="69">
        <f t="shared" si="17"/>
        <v>0</v>
      </c>
      <c r="N92" s="82"/>
    </row>
    <row r="93" spans="1:14" ht="11" customHeight="1" x14ac:dyDescent="0.15">
      <c r="A93" s="26"/>
      <c r="B93" s="61"/>
      <c r="C93" s="64"/>
      <c r="D93" s="63"/>
      <c r="E93" s="64"/>
      <c r="F93" s="63"/>
      <c r="G93" s="64"/>
      <c r="H93" s="63"/>
      <c r="I93" s="64"/>
      <c r="J93" s="63"/>
      <c r="K93" s="64"/>
      <c r="L93" s="68">
        <f t="shared" si="16"/>
        <v>0</v>
      </c>
      <c r="M93" s="69">
        <f t="shared" si="17"/>
        <v>0</v>
      </c>
      <c r="N93" s="82"/>
    </row>
    <row r="94" spans="1:14" ht="11" customHeight="1" x14ac:dyDescent="0.15">
      <c r="A94" s="26"/>
      <c r="B94" s="61"/>
      <c r="C94" s="64"/>
      <c r="D94" s="63"/>
      <c r="E94" s="64"/>
      <c r="F94" s="63"/>
      <c r="G94" s="64"/>
      <c r="H94" s="63"/>
      <c r="I94" s="64"/>
      <c r="J94" s="63"/>
      <c r="K94" s="64"/>
      <c r="L94" s="68">
        <f t="shared" si="16"/>
        <v>0</v>
      </c>
      <c r="M94" s="69">
        <f t="shared" si="17"/>
        <v>0</v>
      </c>
      <c r="N94" s="82"/>
    </row>
    <row r="95" spans="1:14" ht="11" customHeight="1" x14ac:dyDescent="0.15">
      <c r="A95" s="26"/>
      <c r="B95" s="61"/>
      <c r="C95" s="64"/>
      <c r="D95" s="63"/>
      <c r="E95" s="64"/>
      <c r="F95" s="63"/>
      <c r="G95" s="64"/>
      <c r="H95" s="63"/>
      <c r="I95" s="64"/>
      <c r="J95" s="63"/>
      <c r="K95" s="64"/>
      <c r="L95" s="68">
        <f t="shared" si="16"/>
        <v>0</v>
      </c>
      <c r="M95" s="69">
        <f t="shared" si="17"/>
        <v>0</v>
      </c>
      <c r="N95" s="82"/>
    </row>
    <row r="96" spans="1:14" ht="11" customHeight="1" x14ac:dyDescent="0.15">
      <c r="A96" s="26"/>
      <c r="B96" s="61"/>
      <c r="C96" s="64"/>
      <c r="D96" s="63"/>
      <c r="E96" s="64"/>
      <c r="F96" s="63"/>
      <c r="G96" s="64"/>
      <c r="H96" s="63"/>
      <c r="I96" s="64"/>
      <c r="J96" s="63"/>
      <c r="K96" s="64"/>
      <c r="L96" s="68">
        <f t="shared" si="16"/>
        <v>0</v>
      </c>
      <c r="M96" s="69">
        <f t="shared" si="17"/>
        <v>0</v>
      </c>
      <c r="N96" s="82"/>
    </row>
    <row r="97" spans="1:14" ht="11" customHeight="1" x14ac:dyDescent="0.15">
      <c r="A97" s="7" t="s">
        <v>11</v>
      </c>
      <c r="B97" s="8">
        <f>SUM(B90:B96)</f>
        <v>0</v>
      </c>
      <c r="C97" s="9">
        <f>SUMPRODUCT(B90:B96,C90:C96)</f>
        <v>0</v>
      </c>
      <c r="D97" s="8">
        <f>SUM(D90:D96)</f>
        <v>0</v>
      </c>
      <c r="E97" s="9">
        <f>SUMPRODUCT(D90:D96,E90:E96)</f>
        <v>0</v>
      </c>
      <c r="F97" s="8">
        <f>SUM(F90:F96)</f>
        <v>0</v>
      </c>
      <c r="G97" s="9">
        <f>SUMPRODUCT(F90:F96,G90:G96)</f>
        <v>0</v>
      </c>
      <c r="H97" s="8">
        <f>SUM(H90:H96)</f>
        <v>0</v>
      </c>
      <c r="I97" s="9">
        <f>SUMPRODUCT(H90:H96,I90:I96)</f>
        <v>0</v>
      </c>
      <c r="J97" s="8">
        <f>SUM(J90:J96)</f>
        <v>0</v>
      </c>
      <c r="K97" s="9">
        <f>SUMPRODUCT(J90:J96,K90:K96)</f>
        <v>0</v>
      </c>
      <c r="L97" s="70">
        <f t="shared" ref="L97:M97" si="18">SUM(L90:L96)</f>
        <v>0</v>
      </c>
      <c r="M97" s="71">
        <f t="shared" si="18"/>
        <v>0</v>
      </c>
      <c r="N97" s="82"/>
    </row>
    <row r="98" spans="1:14" ht="11" customHeight="1" x14ac:dyDescent="0.15">
      <c r="A98" s="15" t="s">
        <v>41</v>
      </c>
      <c r="B98" s="16"/>
      <c r="C98" s="17"/>
      <c r="D98" s="17"/>
      <c r="E98" s="17"/>
      <c r="F98" s="17"/>
      <c r="G98" s="17"/>
      <c r="H98" s="17"/>
      <c r="I98" s="17"/>
      <c r="J98" s="17"/>
      <c r="K98" s="17"/>
      <c r="L98" s="17"/>
      <c r="M98" s="17"/>
      <c r="N98" s="80"/>
    </row>
    <row r="99" spans="1:14" ht="11" customHeight="1" x14ac:dyDescent="0.15">
      <c r="A99" s="6" t="s">
        <v>117</v>
      </c>
      <c r="B99" s="61"/>
      <c r="C99" s="64"/>
      <c r="D99" s="63"/>
      <c r="E99" s="64"/>
      <c r="F99" s="63"/>
      <c r="G99" s="64"/>
      <c r="H99" s="63"/>
      <c r="I99" s="64"/>
      <c r="J99" s="63"/>
      <c r="K99" s="64"/>
      <c r="L99" s="66">
        <f t="shared" ref="L99:L111" si="19">B99+D99+F99+H99+J99</f>
        <v>0</v>
      </c>
      <c r="M99" s="67">
        <f t="shared" ref="M99:M111" si="20">(B99*C99)+(D99*E99)+(F99*G99)+(H99*I99)+(J99*K99)</f>
        <v>0</v>
      </c>
      <c r="N99" s="82" t="s">
        <v>10</v>
      </c>
    </row>
    <row r="100" spans="1:14" ht="11" customHeight="1" x14ac:dyDescent="0.15">
      <c r="A100" s="6" t="s">
        <v>42</v>
      </c>
      <c r="B100" s="61"/>
      <c r="C100" s="64"/>
      <c r="D100" s="63"/>
      <c r="E100" s="64"/>
      <c r="F100" s="63"/>
      <c r="G100" s="64"/>
      <c r="H100" s="63"/>
      <c r="I100" s="64"/>
      <c r="J100" s="63"/>
      <c r="K100" s="64"/>
      <c r="L100" s="66">
        <f t="shared" si="19"/>
        <v>0</v>
      </c>
      <c r="M100" s="67">
        <f t="shared" si="20"/>
        <v>0</v>
      </c>
      <c r="N100" s="82" t="s">
        <v>10</v>
      </c>
    </row>
    <row r="101" spans="1:14" ht="11" customHeight="1" x14ac:dyDescent="0.15">
      <c r="A101" s="6" t="s">
        <v>43</v>
      </c>
      <c r="B101" s="61"/>
      <c r="C101" s="64"/>
      <c r="D101" s="63"/>
      <c r="E101" s="64"/>
      <c r="F101" s="63"/>
      <c r="G101" s="64"/>
      <c r="H101" s="63"/>
      <c r="I101" s="64"/>
      <c r="J101" s="63"/>
      <c r="K101" s="64"/>
      <c r="L101" s="66">
        <f t="shared" si="19"/>
        <v>0</v>
      </c>
      <c r="M101" s="67">
        <f t="shared" si="20"/>
        <v>0</v>
      </c>
      <c r="N101" s="82" t="s">
        <v>10</v>
      </c>
    </row>
    <row r="102" spans="1:14" ht="11" customHeight="1" x14ac:dyDescent="0.15">
      <c r="A102" s="6" t="s">
        <v>193</v>
      </c>
      <c r="B102" s="61"/>
      <c r="C102" s="64"/>
      <c r="D102" s="63"/>
      <c r="E102" s="64"/>
      <c r="F102" s="63"/>
      <c r="G102" s="64"/>
      <c r="H102" s="63"/>
      <c r="I102" s="64"/>
      <c r="J102" s="63"/>
      <c r="K102" s="64"/>
      <c r="L102" s="66">
        <f t="shared" si="19"/>
        <v>0</v>
      </c>
      <c r="M102" s="67">
        <f t="shared" si="20"/>
        <v>0</v>
      </c>
      <c r="N102" s="82" t="s">
        <v>10</v>
      </c>
    </row>
    <row r="103" spans="1:14" ht="11" customHeight="1" x14ac:dyDescent="0.15">
      <c r="A103" s="6" t="s">
        <v>118</v>
      </c>
      <c r="B103" s="61"/>
      <c r="C103" s="64"/>
      <c r="D103" s="63"/>
      <c r="E103" s="64"/>
      <c r="F103" s="63"/>
      <c r="G103" s="64"/>
      <c r="H103" s="63"/>
      <c r="I103" s="64"/>
      <c r="J103" s="63"/>
      <c r="K103" s="64"/>
      <c r="L103" s="66">
        <f t="shared" si="19"/>
        <v>0</v>
      </c>
      <c r="M103" s="67">
        <f t="shared" si="20"/>
        <v>0</v>
      </c>
      <c r="N103" s="82" t="s">
        <v>10</v>
      </c>
    </row>
    <row r="104" spans="1:14" ht="11" customHeight="1" x14ac:dyDescent="0.15">
      <c r="A104" s="6" t="s">
        <v>119</v>
      </c>
      <c r="B104" s="61"/>
      <c r="C104" s="64"/>
      <c r="D104" s="63"/>
      <c r="E104" s="64"/>
      <c r="F104" s="63"/>
      <c r="G104" s="64"/>
      <c r="H104" s="63"/>
      <c r="I104" s="64"/>
      <c r="J104" s="63"/>
      <c r="K104" s="64"/>
      <c r="L104" s="66">
        <f t="shared" si="19"/>
        <v>0</v>
      </c>
      <c r="M104" s="67">
        <f t="shared" si="20"/>
        <v>0</v>
      </c>
      <c r="N104" s="82" t="s">
        <v>10</v>
      </c>
    </row>
    <row r="105" spans="1:14" ht="11" customHeight="1" x14ac:dyDescent="0.15">
      <c r="A105" s="6" t="s">
        <v>212</v>
      </c>
      <c r="B105" s="61"/>
      <c r="C105" s="64"/>
      <c r="D105" s="63"/>
      <c r="E105" s="64"/>
      <c r="F105" s="63"/>
      <c r="G105" s="64"/>
      <c r="H105" s="63"/>
      <c r="I105" s="64"/>
      <c r="J105" s="63"/>
      <c r="K105" s="64"/>
      <c r="L105" s="66">
        <f t="shared" si="19"/>
        <v>0</v>
      </c>
      <c r="M105" s="67">
        <f t="shared" si="20"/>
        <v>0</v>
      </c>
      <c r="N105" s="82"/>
    </row>
    <row r="106" spans="1:14" ht="11" customHeight="1" x14ac:dyDescent="0.15">
      <c r="A106" s="6" t="s">
        <v>213</v>
      </c>
      <c r="B106" s="61"/>
      <c r="C106" s="64"/>
      <c r="D106" s="63"/>
      <c r="E106" s="64"/>
      <c r="F106" s="63"/>
      <c r="G106" s="64"/>
      <c r="H106" s="63"/>
      <c r="I106" s="64"/>
      <c r="J106" s="63"/>
      <c r="K106" s="64"/>
      <c r="L106" s="66">
        <f t="shared" si="19"/>
        <v>0</v>
      </c>
      <c r="M106" s="67">
        <f t="shared" si="20"/>
        <v>0</v>
      </c>
      <c r="N106" s="82"/>
    </row>
    <row r="107" spans="1:14" ht="11" customHeight="1" x14ac:dyDescent="0.15">
      <c r="A107" s="6"/>
      <c r="B107" s="61"/>
      <c r="C107" s="64"/>
      <c r="D107" s="63"/>
      <c r="E107" s="64"/>
      <c r="F107" s="63"/>
      <c r="G107" s="64"/>
      <c r="H107" s="63"/>
      <c r="I107" s="64"/>
      <c r="J107" s="63"/>
      <c r="K107" s="64"/>
      <c r="L107" s="66">
        <f t="shared" si="19"/>
        <v>0</v>
      </c>
      <c r="M107" s="67">
        <f t="shared" si="20"/>
        <v>0</v>
      </c>
      <c r="N107" s="82"/>
    </row>
    <row r="108" spans="1:14" ht="11" customHeight="1" x14ac:dyDescent="0.15">
      <c r="A108" s="6"/>
      <c r="B108" s="61"/>
      <c r="C108" s="64"/>
      <c r="D108" s="63"/>
      <c r="E108" s="64"/>
      <c r="F108" s="63"/>
      <c r="G108" s="64"/>
      <c r="H108" s="63"/>
      <c r="I108" s="64"/>
      <c r="J108" s="63"/>
      <c r="K108" s="64"/>
      <c r="L108" s="66">
        <f t="shared" si="19"/>
        <v>0</v>
      </c>
      <c r="M108" s="67">
        <f t="shared" si="20"/>
        <v>0</v>
      </c>
      <c r="N108" s="82"/>
    </row>
    <row r="109" spans="1:14" ht="11" customHeight="1" x14ac:dyDescent="0.15">
      <c r="A109" s="6"/>
      <c r="B109" s="61"/>
      <c r="C109" s="64"/>
      <c r="D109" s="63"/>
      <c r="E109" s="64"/>
      <c r="F109" s="63"/>
      <c r="G109" s="64"/>
      <c r="H109" s="63"/>
      <c r="I109" s="64"/>
      <c r="J109" s="63"/>
      <c r="K109" s="64"/>
      <c r="L109" s="66">
        <f t="shared" si="19"/>
        <v>0</v>
      </c>
      <c r="M109" s="67">
        <f t="shared" si="20"/>
        <v>0</v>
      </c>
      <c r="N109" s="82"/>
    </row>
    <row r="110" spans="1:14" ht="11" customHeight="1" x14ac:dyDescent="0.15">
      <c r="A110" s="6"/>
      <c r="B110" s="61"/>
      <c r="C110" s="64"/>
      <c r="D110" s="63"/>
      <c r="E110" s="64"/>
      <c r="F110" s="63"/>
      <c r="G110" s="64"/>
      <c r="H110" s="63"/>
      <c r="I110" s="64"/>
      <c r="J110" s="63"/>
      <c r="K110" s="64"/>
      <c r="L110" s="66">
        <f t="shared" si="19"/>
        <v>0</v>
      </c>
      <c r="M110" s="67">
        <f t="shared" si="20"/>
        <v>0</v>
      </c>
      <c r="N110" s="82"/>
    </row>
    <row r="111" spans="1:14" ht="11" customHeight="1" x14ac:dyDescent="0.15">
      <c r="A111" s="6"/>
      <c r="B111" s="61"/>
      <c r="C111" s="64"/>
      <c r="D111" s="63"/>
      <c r="E111" s="64"/>
      <c r="F111" s="63"/>
      <c r="G111" s="64"/>
      <c r="H111" s="63"/>
      <c r="I111" s="64"/>
      <c r="J111" s="63"/>
      <c r="K111" s="64"/>
      <c r="L111" s="66">
        <f t="shared" si="19"/>
        <v>0</v>
      </c>
      <c r="M111" s="67">
        <f t="shared" si="20"/>
        <v>0</v>
      </c>
      <c r="N111" s="82"/>
    </row>
    <row r="112" spans="1:14" ht="11" customHeight="1" x14ac:dyDescent="0.15">
      <c r="A112" s="7" t="s">
        <v>11</v>
      </c>
      <c r="B112" s="8">
        <f>SUM(B99:B111)</f>
        <v>0</v>
      </c>
      <c r="C112" s="9">
        <f>SUMPRODUCT(B99:B111,C99:C111)</f>
        <v>0</v>
      </c>
      <c r="D112" s="8">
        <f>SUM(D99:D111)</f>
        <v>0</v>
      </c>
      <c r="E112" s="9">
        <f>SUMPRODUCT(D99:D111,E99:E111)</f>
        <v>0</v>
      </c>
      <c r="F112" s="8">
        <f>SUM(F99:F111)</f>
        <v>0</v>
      </c>
      <c r="G112" s="9">
        <f>SUMPRODUCT(F99:F111,G99:G111)</f>
        <v>0</v>
      </c>
      <c r="H112" s="8">
        <f>SUM(H99:H111)</f>
        <v>0</v>
      </c>
      <c r="I112" s="9">
        <f>SUMPRODUCT(H99:H111,I99:I111)</f>
        <v>0</v>
      </c>
      <c r="J112" s="8">
        <f>SUM(J99:J111)</f>
        <v>0</v>
      </c>
      <c r="K112" s="9">
        <f>SUMPRODUCT(J99:J111,K99:K111)</f>
        <v>0</v>
      </c>
      <c r="L112" s="10">
        <f>SUM(L99:L111)</f>
        <v>0</v>
      </c>
      <c r="M112" s="11">
        <f>SUM(M99:M111)</f>
        <v>0</v>
      </c>
      <c r="N112" s="46"/>
    </row>
    <row r="113" spans="1:14" ht="11" customHeight="1" x14ac:dyDescent="0.15">
      <c r="A113" s="154"/>
      <c r="B113" s="155"/>
      <c r="C113" s="156"/>
      <c r="D113" s="155"/>
      <c r="E113" s="156"/>
      <c r="F113" s="155"/>
      <c r="G113" s="156"/>
      <c r="H113" s="155"/>
      <c r="I113" s="156"/>
      <c r="J113" s="155"/>
      <c r="K113" s="156"/>
      <c r="L113" s="162">
        <f>SUM(L112,L97,L88,L70,L58)</f>
        <v>0</v>
      </c>
      <c r="M113" s="153">
        <f>SUM(M112,M97,M88,M70,M58)</f>
        <v>0</v>
      </c>
      <c r="N113" s="48"/>
    </row>
    <row r="114" spans="1:14" ht="11" customHeight="1" x14ac:dyDescent="0.15">
      <c r="A114" s="364" t="s">
        <v>12</v>
      </c>
      <c r="B114" s="361"/>
      <c r="C114" s="361"/>
      <c r="D114" s="361"/>
      <c r="E114" s="361"/>
      <c r="F114" s="361"/>
      <c r="G114" s="361"/>
      <c r="H114" s="361"/>
      <c r="I114" s="361"/>
      <c r="J114" s="361"/>
      <c r="K114" s="361"/>
      <c r="L114" s="361"/>
      <c r="M114" s="361"/>
      <c r="N114" s="48"/>
    </row>
    <row r="115" spans="1:14" ht="21" customHeight="1" x14ac:dyDescent="0.15">
      <c r="A115" s="362"/>
      <c r="B115" s="363"/>
      <c r="C115" s="363"/>
      <c r="D115" s="363"/>
      <c r="E115" s="363"/>
      <c r="F115" s="363"/>
      <c r="G115" s="363"/>
      <c r="H115" s="363"/>
      <c r="I115" s="363"/>
      <c r="J115" s="363"/>
      <c r="K115" s="363"/>
      <c r="L115" s="363"/>
      <c r="M115" s="363"/>
      <c r="N115" s="48"/>
    </row>
    <row r="116" spans="1:14" ht="11" customHeight="1" x14ac:dyDescent="0.15">
      <c r="A116" s="163" t="s">
        <v>44</v>
      </c>
      <c r="B116" s="2" t="s">
        <v>0</v>
      </c>
      <c r="C116" s="49" t="s">
        <v>1</v>
      </c>
      <c r="D116" s="50" t="s">
        <v>2</v>
      </c>
      <c r="E116" s="49" t="s">
        <v>1</v>
      </c>
      <c r="F116" s="50" t="s">
        <v>3</v>
      </c>
      <c r="G116" s="49" t="s">
        <v>1</v>
      </c>
      <c r="H116" s="50" t="s">
        <v>4</v>
      </c>
      <c r="I116" s="49" t="s">
        <v>1</v>
      </c>
      <c r="J116" s="50" t="s">
        <v>5</v>
      </c>
      <c r="K116" s="49" t="s">
        <v>1</v>
      </c>
      <c r="L116" s="73" t="s">
        <v>6</v>
      </c>
      <c r="M116" s="74" t="s">
        <v>7</v>
      </c>
      <c r="N116" s="75" t="s">
        <v>8</v>
      </c>
    </row>
    <row r="117" spans="1:14" ht="11" customHeight="1" x14ac:dyDescent="0.15">
      <c r="A117" s="6" t="s">
        <v>45</v>
      </c>
      <c r="B117" s="61"/>
      <c r="C117" s="64"/>
      <c r="D117" s="63"/>
      <c r="E117" s="64"/>
      <c r="F117" s="63"/>
      <c r="G117" s="64"/>
      <c r="H117" s="63"/>
      <c r="I117" s="64"/>
      <c r="J117" s="63"/>
      <c r="K117" s="64"/>
      <c r="L117" s="66">
        <f>B117+D117+F117+H117+J117</f>
        <v>0</v>
      </c>
      <c r="M117" s="67">
        <f>(B117*C117)+(D117*E117)+(F117*G117)+(H117*I117)+(J117*K117)</f>
        <v>0</v>
      </c>
      <c r="N117" s="65" t="s">
        <v>10</v>
      </c>
    </row>
    <row r="118" spans="1:14" ht="11" customHeight="1" x14ac:dyDescent="0.15">
      <c r="A118" s="6" t="s">
        <v>46</v>
      </c>
      <c r="B118" s="61"/>
      <c r="C118" s="64"/>
      <c r="D118" s="63"/>
      <c r="E118" s="64"/>
      <c r="F118" s="63"/>
      <c r="G118" s="64"/>
      <c r="H118" s="63"/>
      <c r="I118" s="64"/>
      <c r="J118" s="63"/>
      <c r="K118" s="64"/>
      <c r="L118" s="66">
        <f>B118+D118+F118+H118+J118</f>
        <v>0</v>
      </c>
      <c r="M118" s="67">
        <f>(B118*C118)+(D118*E118)+(F118*G118)+(H118*I118)+(J118*K118)</f>
        <v>0</v>
      </c>
      <c r="N118" s="65" t="s">
        <v>10</v>
      </c>
    </row>
    <row r="119" spans="1:14" ht="11" customHeight="1" x14ac:dyDescent="0.15">
      <c r="A119" s="6" t="s">
        <v>211</v>
      </c>
      <c r="B119" s="61"/>
      <c r="C119" s="64"/>
      <c r="D119" s="63"/>
      <c r="E119" s="64"/>
      <c r="F119" s="63"/>
      <c r="G119" s="64"/>
      <c r="H119" s="116"/>
      <c r="I119" s="64"/>
      <c r="J119" s="63"/>
      <c r="K119" s="64"/>
      <c r="L119" s="66">
        <f t="shared" ref="L119:L130" si="21">B119+D119+F119+H119+J119</f>
        <v>0</v>
      </c>
      <c r="M119" s="67">
        <f t="shared" ref="M119:M130" si="22">(B119*C119)+(D119*E119)+(F119*G119)+(H119*I119)+(J119*K119)</f>
        <v>0</v>
      </c>
      <c r="N119" s="65" t="s">
        <v>10</v>
      </c>
    </row>
    <row r="120" spans="1:14" ht="11" customHeight="1" x14ac:dyDescent="0.15">
      <c r="A120" s="6" t="s">
        <v>47</v>
      </c>
      <c r="B120" s="61"/>
      <c r="C120" s="64"/>
      <c r="D120" s="63"/>
      <c r="E120" s="64"/>
      <c r="F120" s="63"/>
      <c r="G120" s="64"/>
      <c r="H120" s="63"/>
      <c r="I120" s="64"/>
      <c r="J120" s="63"/>
      <c r="K120" s="64"/>
      <c r="L120" s="66">
        <f t="shared" si="21"/>
        <v>0</v>
      </c>
      <c r="M120" s="67">
        <f t="shared" si="22"/>
        <v>0</v>
      </c>
      <c r="N120" s="65" t="s">
        <v>10</v>
      </c>
    </row>
    <row r="121" spans="1:14" ht="11" customHeight="1" x14ac:dyDescent="0.15">
      <c r="A121" s="6" t="s">
        <v>48</v>
      </c>
      <c r="B121" s="61"/>
      <c r="C121" s="64"/>
      <c r="D121" s="63"/>
      <c r="E121" s="64"/>
      <c r="F121" s="63"/>
      <c r="G121" s="64"/>
      <c r="H121" s="63"/>
      <c r="I121" s="64"/>
      <c r="J121" s="63"/>
      <c r="K121" s="64"/>
      <c r="L121" s="66">
        <f t="shared" si="21"/>
        <v>0</v>
      </c>
      <c r="M121" s="67">
        <f t="shared" si="22"/>
        <v>0</v>
      </c>
      <c r="N121" s="65" t="s">
        <v>10</v>
      </c>
    </row>
    <row r="122" spans="1:14" ht="11" customHeight="1" x14ac:dyDescent="0.15">
      <c r="A122" s="6" t="s">
        <v>49</v>
      </c>
      <c r="B122" s="61"/>
      <c r="C122" s="64"/>
      <c r="D122" s="63"/>
      <c r="E122" s="64"/>
      <c r="F122" s="63"/>
      <c r="G122" s="64"/>
      <c r="H122" s="63"/>
      <c r="I122" s="64"/>
      <c r="J122" s="63"/>
      <c r="K122" s="64"/>
      <c r="L122" s="66">
        <f t="shared" si="21"/>
        <v>0</v>
      </c>
      <c r="M122" s="67">
        <f t="shared" si="22"/>
        <v>0</v>
      </c>
      <c r="N122" s="65" t="s">
        <v>10</v>
      </c>
    </row>
    <row r="123" spans="1:14" ht="11" customHeight="1" x14ac:dyDescent="0.15">
      <c r="A123" s="6" t="s">
        <v>50</v>
      </c>
      <c r="B123" s="61"/>
      <c r="C123" s="64"/>
      <c r="D123" s="63"/>
      <c r="E123" s="64"/>
      <c r="F123" s="63"/>
      <c r="G123" s="64"/>
      <c r="H123" s="63"/>
      <c r="I123" s="64"/>
      <c r="J123" s="63"/>
      <c r="K123" s="64"/>
      <c r="L123" s="66">
        <f t="shared" si="21"/>
        <v>0</v>
      </c>
      <c r="M123" s="67">
        <f t="shared" si="22"/>
        <v>0</v>
      </c>
      <c r="N123" s="65" t="s">
        <v>10</v>
      </c>
    </row>
    <row r="124" spans="1:14" ht="11" customHeight="1" x14ac:dyDescent="0.15">
      <c r="A124" s="6" t="s">
        <v>194</v>
      </c>
      <c r="B124" s="61"/>
      <c r="C124" s="64"/>
      <c r="D124" s="63"/>
      <c r="E124" s="64"/>
      <c r="F124" s="63"/>
      <c r="G124" s="64"/>
      <c r="H124" s="63"/>
      <c r="I124" s="64"/>
      <c r="J124" s="63"/>
      <c r="K124" s="64"/>
      <c r="L124" s="66">
        <f t="shared" si="21"/>
        <v>0</v>
      </c>
      <c r="M124" s="67">
        <f t="shared" si="22"/>
        <v>0</v>
      </c>
      <c r="N124" s="65" t="s">
        <v>10</v>
      </c>
    </row>
    <row r="125" spans="1:14" ht="11" customHeight="1" x14ac:dyDescent="0.15">
      <c r="A125" s="18" t="s">
        <v>51</v>
      </c>
      <c r="B125" s="61"/>
      <c r="C125" s="64"/>
      <c r="D125" s="63"/>
      <c r="E125" s="64"/>
      <c r="F125" s="63"/>
      <c r="G125" s="64"/>
      <c r="H125" s="63"/>
      <c r="I125" s="64"/>
      <c r="J125" s="63"/>
      <c r="K125" s="64"/>
      <c r="L125" s="66">
        <f t="shared" si="21"/>
        <v>0</v>
      </c>
      <c r="M125" s="67">
        <f t="shared" si="22"/>
        <v>0</v>
      </c>
      <c r="N125" s="65" t="s">
        <v>10</v>
      </c>
    </row>
    <row r="126" spans="1:14" ht="11" customHeight="1" x14ac:dyDescent="0.15">
      <c r="A126" s="6"/>
      <c r="B126" s="61"/>
      <c r="C126" s="64"/>
      <c r="D126" s="63"/>
      <c r="E126" s="64"/>
      <c r="F126" s="63"/>
      <c r="G126" s="64"/>
      <c r="H126" s="63"/>
      <c r="I126" s="64"/>
      <c r="J126" s="63"/>
      <c r="K126" s="64"/>
      <c r="L126" s="66">
        <f t="shared" si="21"/>
        <v>0</v>
      </c>
      <c r="M126" s="67">
        <f t="shared" si="22"/>
        <v>0</v>
      </c>
      <c r="N126" s="65"/>
    </row>
    <row r="127" spans="1:14" ht="11" customHeight="1" x14ac:dyDescent="0.15">
      <c r="A127" s="6"/>
      <c r="B127" s="61"/>
      <c r="C127" s="64"/>
      <c r="D127" s="63"/>
      <c r="E127" s="64"/>
      <c r="F127" s="63"/>
      <c r="G127" s="64"/>
      <c r="H127" s="63"/>
      <c r="I127" s="64"/>
      <c r="J127" s="63"/>
      <c r="K127" s="64"/>
      <c r="L127" s="66">
        <f t="shared" si="21"/>
        <v>0</v>
      </c>
      <c r="M127" s="67">
        <f t="shared" si="22"/>
        <v>0</v>
      </c>
      <c r="N127" s="65"/>
    </row>
    <row r="128" spans="1:14" ht="11" customHeight="1" x14ac:dyDescent="0.15">
      <c r="A128" s="6"/>
      <c r="B128" s="61"/>
      <c r="C128" s="64"/>
      <c r="D128" s="63"/>
      <c r="E128" s="64"/>
      <c r="F128" s="63"/>
      <c r="G128" s="64"/>
      <c r="H128" s="63"/>
      <c r="I128" s="64"/>
      <c r="J128" s="63"/>
      <c r="K128" s="64"/>
      <c r="L128" s="66">
        <f t="shared" si="21"/>
        <v>0</v>
      </c>
      <c r="M128" s="67">
        <f t="shared" si="22"/>
        <v>0</v>
      </c>
      <c r="N128" s="65"/>
    </row>
    <row r="129" spans="1:14" ht="11" customHeight="1" x14ac:dyDescent="0.15">
      <c r="A129" s="6"/>
      <c r="B129" s="61"/>
      <c r="C129" s="64"/>
      <c r="D129" s="63"/>
      <c r="E129" s="64"/>
      <c r="F129" s="63"/>
      <c r="G129" s="64"/>
      <c r="H129" s="63"/>
      <c r="I129" s="64"/>
      <c r="J129" s="63"/>
      <c r="K129" s="64"/>
      <c r="L129" s="66">
        <f t="shared" si="21"/>
        <v>0</v>
      </c>
      <c r="M129" s="67">
        <f t="shared" si="22"/>
        <v>0</v>
      </c>
      <c r="N129" s="65"/>
    </row>
    <row r="130" spans="1:14" ht="11" customHeight="1" x14ac:dyDescent="0.15">
      <c r="A130" s="6"/>
      <c r="B130" s="61"/>
      <c r="C130" s="64"/>
      <c r="D130" s="63"/>
      <c r="E130" s="64"/>
      <c r="F130" s="63"/>
      <c r="G130" s="64"/>
      <c r="H130" s="63"/>
      <c r="I130" s="64"/>
      <c r="J130" s="63"/>
      <c r="K130" s="64"/>
      <c r="L130" s="66">
        <f t="shared" si="21"/>
        <v>0</v>
      </c>
      <c r="M130" s="67">
        <f t="shared" si="22"/>
        <v>0</v>
      </c>
      <c r="N130" s="65"/>
    </row>
    <row r="131" spans="1:14" ht="11" customHeight="1" x14ac:dyDescent="0.15">
      <c r="A131" s="7" t="s">
        <v>11</v>
      </c>
      <c r="B131" s="8">
        <f>SUM(B117:B130)</f>
        <v>0</v>
      </c>
      <c r="C131" s="9">
        <f>SUMPRODUCT(B117:B130,C117:C130)</f>
        <v>0</v>
      </c>
      <c r="D131" s="8">
        <f>SUM(D117:D130)</f>
        <v>0</v>
      </c>
      <c r="E131" s="9">
        <f>SUMPRODUCT(D117:D130,E117:E130)</f>
        <v>0</v>
      </c>
      <c r="F131" s="8">
        <f>SUM(F117:F130)</f>
        <v>0</v>
      </c>
      <c r="G131" s="9">
        <f>SUMPRODUCT(F117:F130,G117:G130)</f>
        <v>0</v>
      </c>
      <c r="H131" s="8">
        <f>SUM(H117:H130)</f>
        <v>0</v>
      </c>
      <c r="I131" s="9">
        <f>SUMPRODUCT(H117:H130,I117:I130)</f>
        <v>0</v>
      </c>
      <c r="J131" s="8">
        <f>SUM(J117:J130)</f>
        <v>0</v>
      </c>
      <c r="K131" s="9">
        <f>SUMPRODUCT(J117:J130,K117:K130)</f>
        <v>0</v>
      </c>
      <c r="L131" s="164">
        <f>SUM(L117:L130)</f>
        <v>0</v>
      </c>
      <c r="M131" s="165">
        <f>SUM(M117:M130)</f>
        <v>0</v>
      </c>
      <c r="N131" s="46"/>
    </row>
    <row r="132" spans="1:14" ht="11" customHeight="1" x14ac:dyDescent="0.15">
      <c r="A132" s="364" t="s">
        <v>12</v>
      </c>
      <c r="B132" s="361"/>
      <c r="C132" s="361"/>
      <c r="D132" s="361"/>
      <c r="E132" s="361"/>
      <c r="F132" s="361"/>
      <c r="G132" s="361"/>
      <c r="H132" s="361"/>
      <c r="I132" s="361"/>
      <c r="J132" s="361"/>
      <c r="K132" s="361"/>
      <c r="L132" s="361"/>
      <c r="M132" s="361"/>
      <c r="N132" s="48"/>
    </row>
    <row r="133" spans="1:14" ht="25" customHeight="1" x14ac:dyDescent="0.15">
      <c r="A133" s="362"/>
      <c r="B133" s="363"/>
      <c r="C133" s="363"/>
      <c r="D133" s="363"/>
      <c r="E133" s="363"/>
      <c r="F133" s="363"/>
      <c r="G133" s="363"/>
      <c r="H133" s="363"/>
      <c r="I133" s="363"/>
      <c r="J133" s="363"/>
      <c r="K133" s="363"/>
      <c r="L133" s="365"/>
      <c r="M133" s="365"/>
      <c r="N133" s="48"/>
    </row>
    <row r="134" spans="1:14" ht="11" customHeight="1" x14ac:dyDescent="0.15">
      <c r="A134" s="181" t="s">
        <v>52</v>
      </c>
      <c r="B134" s="2" t="s">
        <v>0</v>
      </c>
      <c r="C134" s="49" t="s">
        <v>1</v>
      </c>
      <c r="D134" s="50" t="s">
        <v>2</v>
      </c>
      <c r="E134" s="49" t="s">
        <v>1</v>
      </c>
      <c r="F134" s="50" t="s">
        <v>3</v>
      </c>
      <c r="G134" s="49" t="s">
        <v>1</v>
      </c>
      <c r="H134" s="50" t="s">
        <v>4</v>
      </c>
      <c r="I134" s="49" t="s">
        <v>1</v>
      </c>
      <c r="J134" s="50" t="s">
        <v>5</v>
      </c>
      <c r="K134" s="49" t="s">
        <v>1</v>
      </c>
      <c r="L134" s="84" t="s">
        <v>6</v>
      </c>
      <c r="M134" s="78" t="s">
        <v>7</v>
      </c>
      <c r="N134" s="79" t="s">
        <v>8</v>
      </c>
    </row>
    <row r="135" spans="1:14" ht="11" customHeight="1" x14ac:dyDescent="0.15">
      <c r="A135" s="6" t="s">
        <v>120</v>
      </c>
      <c r="B135" s="61"/>
      <c r="C135" s="64"/>
      <c r="D135" s="63"/>
      <c r="E135" s="64"/>
      <c r="F135" s="63"/>
      <c r="G135" s="64"/>
      <c r="H135" s="63"/>
      <c r="I135" s="64"/>
      <c r="J135" s="63"/>
      <c r="K135" s="64"/>
      <c r="L135" s="66">
        <f t="shared" ref="L135:L146" si="23">B135+D135+F135+H135+J135</f>
        <v>0</v>
      </c>
      <c r="M135" s="67">
        <f t="shared" ref="M135:M146" si="24">(B135*C135)+(D135*E135)+(F135*G135)+(H135*I135)+(J135*K135)</f>
        <v>0</v>
      </c>
      <c r="N135" s="65" t="s">
        <v>10</v>
      </c>
    </row>
    <row r="136" spans="1:14" ht="11" customHeight="1" x14ac:dyDescent="0.15">
      <c r="A136" s="6" t="s">
        <v>53</v>
      </c>
      <c r="B136" s="61"/>
      <c r="C136" s="64"/>
      <c r="D136" s="63"/>
      <c r="E136" s="64"/>
      <c r="F136" s="63"/>
      <c r="G136" s="64"/>
      <c r="H136" s="63"/>
      <c r="I136" s="64"/>
      <c r="J136" s="63"/>
      <c r="K136" s="64"/>
      <c r="L136" s="66">
        <f t="shared" si="23"/>
        <v>0</v>
      </c>
      <c r="M136" s="67">
        <f t="shared" si="24"/>
        <v>0</v>
      </c>
      <c r="N136" s="65" t="s">
        <v>10</v>
      </c>
    </row>
    <row r="137" spans="1:14" ht="11" customHeight="1" x14ac:dyDescent="0.15">
      <c r="A137" s="6" t="s">
        <v>54</v>
      </c>
      <c r="B137" s="61"/>
      <c r="C137" s="64"/>
      <c r="D137" s="63"/>
      <c r="E137" s="64"/>
      <c r="F137" s="63"/>
      <c r="G137" s="64"/>
      <c r="H137" s="63"/>
      <c r="I137" s="64"/>
      <c r="J137" s="63"/>
      <c r="K137" s="64"/>
      <c r="L137" s="66">
        <f t="shared" si="23"/>
        <v>0</v>
      </c>
      <c r="M137" s="67">
        <f t="shared" si="24"/>
        <v>0</v>
      </c>
      <c r="N137" s="65" t="s">
        <v>10</v>
      </c>
    </row>
    <row r="138" spans="1:14" ht="11" customHeight="1" x14ac:dyDescent="0.15">
      <c r="A138" s="6" t="s">
        <v>55</v>
      </c>
      <c r="B138" s="61"/>
      <c r="C138" s="64"/>
      <c r="D138" s="63"/>
      <c r="E138" s="64"/>
      <c r="F138" s="63"/>
      <c r="G138" s="64"/>
      <c r="H138" s="63"/>
      <c r="I138" s="64"/>
      <c r="J138" s="63"/>
      <c r="K138" s="64"/>
      <c r="L138" s="66">
        <f t="shared" si="23"/>
        <v>0</v>
      </c>
      <c r="M138" s="67">
        <f t="shared" si="24"/>
        <v>0</v>
      </c>
      <c r="N138" s="65" t="s">
        <v>10</v>
      </c>
    </row>
    <row r="139" spans="1:14" ht="11" customHeight="1" x14ac:dyDescent="0.15">
      <c r="A139" s="6" t="s">
        <v>56</v>
      </c>
      <c r="B139" s="61"/>
      <c r="C139" s="64"/>
      <c r="D139" s="63"/>
      <c r="E139" s="64"/>
      <c r="F139" s="63"/>
      <c r="G139" s="64"/>
      <c r="H139" s="63"/>
      <c r="I139" s="64"/>
      <c r="J139" s="63"/>
      <c r="K139" s="64"/>
      <c r="L139" s="66">
        <f t="shared" si="23"/>
        <v>0</v>
      </c>
      <c r="M139" s="67">
        <f t="shared" si="24"/>
        <v>0</v>
      </c>
      <c r="N139" s="65" t="s">
        <v>10</v>
      </c>
    </row>
    <row r="140" spans="1:14" ht="11" customHeight="1" x14ac:dyDescent="0.15">
      <c r="A140" s="6" t="s">
        <v>57</v>
      </c>
      <c r="B140" s="61"/>
      <c r="C140" s="64"/>
      <c r="D140" s="63"/>
      <c r="E140" s="64"/>
      <c r="F140" s="63"/>
      <c r="G140" s="64"/>
      <c r="H140" s="63"/>
      <c r="I140" s="64"/>
      <c r="J140" s="63"/>
      <c r="K140" s="64"/>
      <c r="L140" s="66">
        <f t="shared" si="23"/>
        <v>0</v>
      </c>
      <c r="M140" s="67">
        <f t="shared" si="24"/>
        <v>0</v>
      </c>
      <c r="N140" s="65" t="s">
        <v>10</v>
      </c>
    </row>
    <row r="141" spans="1:14" ht="11" customHeight="1" x14ac:dyDescent="0.15">
      <c r="A141" s="6" t="s">
        <v>121</v>
      </c>
      <c r="B141" s="61"/>
      <c r="C141" s="64"/>
      <c r="D141" s="63"/>
      <c r="E141" s="64"/>
      <c r="F141" s="63"/>
      <c r="G141" s="64"/>
      <c r="H141" s="63"/>
      <c r="I141" s="64"/>
      <c r="J141" s="63"/>
      <c r="K141" s="64"/>
      <c r="L141" s="66">
        <f t="shared" si="23"/>
        <v>0</v>
      </c>
      <c r="M141" s="67">
        <f t="shared" si="24"/>
        <v>0</v>
      </c>
      <c r="N141" s="65" t="s">
        <v>10</v>
      </c>
    </row>
    <row r="142" spans="1:14" ht="11" customHeight="1" x14ac:dyDescent="0.15">
      <c r="A142" s="6"/>
      <c r="B142" s="61"/>
      <c r="C142" s="64"/>
      <c r="D142" s="63"/>
      <c r="E142" s="64"/>
      <c r="F142" s="63"/>
      <c r="G142" s="64"/>
      <c r="H142" s="63"/>
      <c r="I142" s="64"/>
      <c r="J142" s="63"/>
      <c r="K142" s="64"/>
      <c r="L142" s="66">
        <f t="shared" si="23"/>
        <v>0</v>
      </c>
      <c r="M142" s="67">
        <f t="shared" si="24"/>
        <v>0</v>
      </c>
      <c r="N142" s="65"/>
    </row>
    <row r="143" spans="1:14" ht="11" customHeight="1" x14ac:dyDescent="0.15">
      <c r="A143" s="6"/>
      <c r="B143" s="61"/>
      <c r="C143" s="64"/>
      <c r="D143" s="63"/>
      <c r="E143" s="64"/>
      <c r="F143" s="63"/>
      <c r="G143" s="64"/>
      <c r="H143" s="63"/>
      <c r="I143" s="64"/>
      <c r="J143" s="63"/>
      <c r="K143" s="64"/>
      <c r="L143" s="66">
        <f t="shared" si="23"/>
        <v>0</v>
      </c>
      <c r="M143" s="67">
        <f t="shared" si="24"/>
        <v>0</v>
      </c>
      <c r="N143" s="65"/>
    </row>
    <row r="144" spans="1:14" ht="11" customHeight="1" x14ac:dyDescent="0.15">
      <c r="A144" s="6"/>
      <c r="B144" s="61"/>
      <c r="C144" s="64"/>
      <c r="D144" s="63"/>
      <c r="E144" s="64"/>
      <c r="F144" s="63"/>
      <c r="G144" s="64"/>
      <c r="H144" s="63"/>
      <c r="I144" s="64"/>
      <c r="J144" s="63"/>
      <c r="K144" s="64"/>
      <c r="L144" s="66">
        <f t="shared" si="23"/>
        <v>0</v>
      </c>
      <c r="M144" s="67">
        <f t="shared" si="24"/>
        <v>0</v>
      </c>
      <c r="N144" s="65"/>
    </row>
    <row r="145" spans="1:14" ht="11" customHeight="1" x14ac:dyDescent="0.15">
      <c r="A145" s="6"/>
      <c r="B145" s="61"/>
      <c r="C145" s="64"/>
      <c r="D145" s="63"/>
      <c r="E145" s="64"/>
      <c r="F145" s="63"/>
      <c r="G145" s="64"/>
      <c r="H145" s="63"/>
      <c r="I145" s="64"/>
      <c r="J145" s="63"/>
      <c r="K145" s="64"/>
      <c r="L145" s="66">
        <f t="shared" si="23"/>
        <v>0</v>
      </c>
      <c r="M145" s="67">
        <f t="shared" si="24"/>
        <v>0</v>
      </c>
      <c r="N145" s="65"/>
    </row>
    <row r="146" spans="1:14" ht="11" customHeight="1" x14ac:dyDescent="0.15">
      <c r="A146" s="6"/>
      <c r="B146" s="61"/>
      <c r="C146" s="64"/>
      <c r="D146" s="63"/>
      <c r="E146" s="64"/>
      <c r="F146" s="63"/>
      <c r="G146" s="64"/>
      <c r="H146" s="63"/>
      <c r="I146" s="64"/>
      <c r="J146" s="63"/>
      <c r="K146" s="64"/>
      <c r="L146" s="66">
        <f t="shared" si="23"/>
        <v>0</v>
      </c>
      <c r="M146" s="67">
        <f t="shared" si="24"/>
        <v>0</v>
      </c>
      <c r="N146" s="65"/>
    </row>
    <row r="147" spans="1:14" ht="11" customHeight="1" x14ac:dyDescent="0.15">
      <c r="A147" s="7" t="s">
        <v>11</v>
      </c>
      <c r="B147" s="8">
        <f>SUM(B135:B146)</f>
        <v>0</v>
      </c>
      <c r="C147" s="9">
        <f>SUMPRODUCT(B135:B146,C135:C146)</f>
        <v>0</v>
      </c>
      <c r="D147" s="8">
        <f>SUM(D135:D146)</f>
        <v>0</v>
      </c>
      <c r="E147" s="9">
        <f>SUMPRODUCT(D135:D146,E135:E146)</f>
        <v>0</v>
      </c>
      <c r="F147" s="8">
        <f>SUM(F135:F146)</f>
        <v>0</v>
      </c>
      <c r="G147" s="9">
        <f>SUMPRODUCT(F135:F146,G135:G146)</f>
        <v>0</v>
      </c>
      <c r="H147" s="8">
        <f>SUM(H135:H146)</f>
        <v>0</v>
      </c>
      <c r="I147" s="9">
        <f>SUMPRODUCT(H135:H146,I135:I146)</f>
        <v>0</v>
      </c>
      <c r="J147" s="8">
        <f>SUM(J135:J146)</f>
        <v>0</v>
      </c>
      <c r="K147" s="9">
        <f>SUMPRODUCT(J135:J146,K135:K146)</f>
        <v>0</v>
      </c>
      <c r="L147" s="160">
        <f t="shared" ref="L147:M147" si="25">SUM(L135:L146)</f>
        <v>0</v>
      </c>
      <c r="M147" s="161">
        <f t="shared" si="25"/>
        <v>0</v>
      </c>
      <c r="N147" s="46"/>
    </row>
    <row r="148" spans="1:14" ht="11" customHeight="1" x14ac:dyDescent="0.15">
      <c r="A148" s="364" t="s">
        <v>58</v>
      </c>
      <c r="B148" s="361"/>
      <c r="C148" s="361"/>
      <c r="D148" s="361"/>
      <c r="E148" s="361"/>
      <c r="F148" s="361"/>
      <c r="G148" s="361"/>
      <c r="H148" s="361"/>
      <c r="I148" s="361"/>
      <c r="J148" s="361"/>
      <c r="K148" s="361"/>
      <c r="L148" s="361"/>
      <c r="M148" s="361"/>
      <c r="N148" s="48"/>
    </row>
    <row r="149" spans="1:14" ht="22" customHeight="1" x14ac:dyDescent="0.15">
      <c r="A149" s="367"/>
      <c r="B149" s="365"/>
      <c r="C149" s="365"/>
      <c r="D149" s="365"/>
      <c r="E149" s="365"/>
      <c r="F149" s="365"/>
      <c r="G149" s="365"/>
      <c r="H149" s="365"/>
      <c r="I149" s="365"/>
      <c r="J149" s="365"/>
      <c r="K149" s="365"/>
      <c r="L149" s="365"/>
      <c r="M149" s="365"/>
      <c r="N149" s="48"/>
    </row>
    <row r="150" spans="1:14" ht="11" customHeight="1" x14ac:dyDescent="0.15">
      <c r="A150" s="124" t="s">
        <v>104</v>
      </c>
      <c r="B150" s="125" t="s">
        <v>0</v>
      </c>
      <c r="C150" s="126" t="s">
        <v>1</v>
      </c>
      <c r="D150" s="127" t="s">
        <v>2</v>
      </c>
      <c r="E150" s="126" t="s">
        <v>1</v>
      </c>
      <c r="F150" s="127" t="s">
        <v>3</v>
      </c>
      <c r="G150" s="126" t="s">
        <v>1</v>
      </c>
      <c r="H150" s="127" t="s">
        <v>4</v>
      </c>
      <c r="I150" s="126" t="s">
        <v>1</v>
      </c>
      <c r="J150" s="127" t="s">
        <v>5</v>
      </c>
      <c r="K150" s="126" t="s">
        <v>1</v>
      </c>
      <c r="L150" s="125" t="s">
        <v>6</v>
      </c>
      <c r="M150" s="126" t="s">
        <v>7</v>
      </c>
      <c r="N150" s="128" t="s">
        <v>8</v>
      </c>
    </row>
    <row r="151" spans="1:14" ht="11" customHeight="1" x14ac:dyDescent="0.15">
      <c r="A151" s="129" t="s">
        <v>59</v>
      </c>
      <c r="B151" s="130"/>
      <c r="C151" s="131"/>
      <c r="D151" s="132"/>
      <c r="E151" s="131"/>
      <c r="F151" s="132"/>
      <c r="G151" s="131"/>
      <c r="H151" s="132"/>
      <c r="I151" s="131"/>
      <c r="J151" s="132"/>
      <c r="K151" s="131"/>
      <c r="L151" s="133">
        <f t="shared" ref="L151:L172" si="26">B151+D151+F151+H151+J151</f>
        <v>0</v>
      </c>
      <c r="M151" s="134">
        <f t="shared" ref="M151:M172" si="27">(B151*C151)+(D151*E151)+(F151*G151)+(H151*I151)+(J151*K151)</f>
        <v>0</v>
      </c>
      <c r="N151" s="135" t="s">
        <v>10</v>
      </c>
    </row>
    <row r="152" spans="1:14" ht="11" customHeight="1" x14ac:dyDescent="0.15">
      <c r="A152" s="129" t="s">
        <v>60</v>
      </c>
      <c r="B152" s="130"/>
      <c r="C152" s="131"/>
      <c r="D152" s="132"/>
      <c r="E152" s="131"/>
      <c r="F152" s="132"/>
      <c r="G152" s="131"/>
      <c r="H152" s="132"/>
      <c r="I152" s="131"/>
      <c r="J152" s="132"/>
      <c r="K152" s="131"/>
      <c r="L152" s="133">
        <f t="shared" si="26"/>
        <v>0</v>
      </c>
      <c r="M152" s="134">
        <f t="shared" si="27"/>
        <v>0</v>
      </c>
      <c r="N152" s="135" t="s">
        <v>10</v>
      </c>
    </row>
    <row r="153" spans="1:14" ht="11" customHeight="1" x14ac:dyDescent="0.15">
      <c r="A153" s="129" t="s">
        <v>122</v>
      </c>
      <c r="B153" s="130"/>
      <c r="C153" s="131"/>
      <c r="D153" s="132"/>
      <c r="E153" s="131"/>
      <c r="F153" s="132"/>
      <c r="G153" s="131"/>
      <c r="H153" s="132"/>
      <c r="I153" s="131"/>
      <c r="J153" s="132"/>
      <c r="K153" s="131"/>
      <c r="L153" s="133">
        <f t="shared" si="26"/>
        <v>0</v>
      </c>
      <c r="M153" s="134">
        <f t="shared" si="27"/>
        <v>0</v>
      </c>
      <c r="N153" s="135" t="s">
        <v>10</v>
      </c>
    </row>
    <row r="154" spans="1:14" ht="11" customHeight="1" x14ac:dyDescent="0.15">
      <c r="A154" s="129" t="s">
        <v>223</v>
      </c>
      <c r="B154" s="130"/>
      <c r="C154" s="131"/>
      <c r="D154" s="132"/>
      <c r="E154" s="131"/>
      <c r="F154" s="132"/>
      <c r="G154" s="131"/>
      <c r="H154" s="132"/>
      <c r="I154" s="131"/>
      <c r="J154" s="132"/>
      <c r="K154" s="131"/>
      <c r="L154" s="133">
        <f t="shared" si="26"/>
        <v>0</v>
      </c>
      <c r="M154" s="134">
        <f t="shared" si="27"/>
        <v>0</v>
      </c>
      <c r="N154" s="135" t="s">
        <v>10</v>
      </c>
    </row>
    <row r="155" spans="1:14" ht="11" customHeight="1" x14ac:dyDescent="0.15">
      <c r="A155" s="129" t="s">
        <v>123</v>
      </c>
      <c r="B155" s="130"/>
      <c r="C155" s="131"/>
      <c r="D155" s="132"/>
      <c r="E155" s="131"/>
      <c r="F155" s="132"/>
      <c r="G155" s="131"/>
      <c r="H155" s="132"/>
      <c r="I155" s="131"/>
      <c r="J155" s="132"/>
      <c r="K155" s="131"/>
      <c r="L155" s="133">
        <f t="shared" si="26"/>
        <v>0</v>
      </c>
      <c r="M155" s="134">
        <f t="shared" si="27"/>
        <v>0</v>
      </c>
      <c r="N155" s="135" t="s">
        <v>10</v>
      </c>
    </row>
    <row r="156" spans="1:14" ht="11" customHeight="1" x14ac:dyDescent="0.15">
      <c r="A156" s="129" t="s">
        <v>123</v>
      </c>
      <c r="B156" s="130"/>
      <c r="C156" s="131"/>
      <c r="D156" s="132"/>
      <c r="E156" s="131"/>
      <c r="F156" s="132"/>
      <c r="G156" s="131"/>
      <c r="H156" s="132"/>
      <c r="I156" s="131"/>
      <c r="J156" s="132"/>
      <c r="K156" s="131"/>
      <c r="L156" s="133">
        <f t="shared" si="26"/>
        <v>0</v>
      </c>
      <c r="M156" s="134">
        <f t="shared" si="27"/>
        <v>0</v>
      </c>
      <c r="N156" s="135" t="s">
        <v>10</v>
      </c>
    </row>
    <row r="157" spans="1:14" ht="11" customHeight="1" x14ac:dyDescent="0.15">
      <c r="A157" s="129" t="s">
        <v>61</v>
      </c>
      <c r="B157" s="130"/>
      <c r="C157" s="131"/>
      <c r="D157" s="132"/>
      <c r="E157" s="131"/>
      <c r="F157" s="132"/>
      <c r="G157" s="131"/>
      <c r="H157" s="132"/>
      <c r="I157" s="131"/>
      <c r="J157" s="132"/>
      <c r="K157" s="131"/>
      <c r="L157" s="133">
        <f t="shared" si="26"/>
        <v>0</v>
      </c>
      <c r="M157" s="134">
        <f t="shared" si="27"/>
        <v>0</v>
      </c>
      <c r="N157" s="135" t="s">
        <v>10</v>
      </c>
    </row>
    <row r="158" spans="1:14" ht="11" customHeight="1" x14ac:dyDescent="0.15">
      <c r="A158" s="129" t="s">
        <v>61</v>
      </c>
      <c r="B158" s="130"/>
      <c r="C158" s="131"/>
      <c r="D158" s="132"/>
      <c r="E158" s="131"/>
      <c r="F158" s="132"/>
      <c r="G158" s="131"/>
      <c r="H158" s="132"/>
      <c r="I158" s="131"/>
      <c r="J158" s="132"/>
      <c r="K158" s="131"/>
      <c r="L158" s="133">
        <f t="shared" si="26"/>
        <v>0</v>
      </c>
      <c r="M158" s="134">
        <f t="shared" si="27"/>
        <v>0</v>
      </c>
      <c r="N158" s="135" t="s">
        <v>10</v>
      </c>
    </row>
    <row r="159" spans="1:14" ht="11" customHeight="1" x14ac:dyDescent="0.15">
      <c r="A159" s="129" t="s">
        <v>62</v>
      </c>
      <c r="B159" s="130"/>
      <c r="C159" s="131"/>
      <c r="D159" s="132"/>
      <c r="E159" s="131"/>
      <c r="F159" s="132"/>
      <c r="G159" s="131"/>
      <c r="H159" s="132"/>
      <c r="I159" s="131"/>
      <c r="J159" s="132"/>
      <c r="K159" s="131"/>
      <c r="L159" s="133">
        <f t="shared" si="26"/>
        <v>0</v>
      </c>
      <c r="M159" s="134">
        <f t="shared" si="27"/>
        <v>0</v>
      </c>
      <c r="N159" s="135" t="s">
        <v>10</v>
      </c>
    </row>
    <row r="160" spans="1:14" ht="11" customHeight="1" x14ac:dyDescent="0.15">
      <c r="A160" s="129" t="s">
        <v>124</v>
      </c>
      <c r="B160" s="130"/>
      <c r="C160" s="131"/>
      <c r="D160" s="132"/>
      <c r="E160" s="131"/>
      <c r="F160" s="132"/>
      <c r="G160" s="131"/>
      <c r="H160" s="132"/>
      <c r="I160" s="131"/>
      <c r="J160" s="132"/>
      <c r="K160" s="131"/>
      <c r="L160" s="133">
        <f t="shared" si="26"/>
        <v>0</v>
      </c>
      <c r="M160" s="134">
        <f t="shared" si="27"/>
        <v>0</v>
      </c>
      <c r="N160" s="135" t="s">
        <v>10</v>
      </c>
    </row>
    <row r="161" spans="1:14" ht="11" customHeight="1" x14ac:dyDescent="0.15">
      <c r="A161" s="129" t="s">
        <v>204</v>
      </c>
      <c r="B161" s="130"/>
      <c r="C161" s="131"/>
      <c r="D161" s="132"/>
      <c r="E161" s="131"/>
      <c r="F161" s="132"/>
      <c r="G161" s="131"/>
      <c r="H161" s="132"/>
      <c r="I161" s="131"/>
      <c r="J161" s="132"/>
      <c r="K161" s="131"/>
      <c r="L161" s="133">
        <f t="shared" si="26"/>
        <v>0</v>
      </c>
      <c r="M161" s="134">
        <f t="shared" si="27"/>
        <v>0</v>
      </c>
      <c r="N161" s="135" t="s">
        <v>10</v>
      </c>
    </row>
    <row r="162" spans="1:14" ht="11" customHeight="1" x14ac:dyDescent="0.15">
      <c r="A162" s="129" t="s">
        <v>125</v>
      </c>
      <c r="B162" s="130"/>
      <c r="C162" s="131"/>
      <c r="D162" s="132"/>
      <c r="E162" s="131"/>
      <c r="F162" s="132"/>
      <c r="G162" s="131"/>
      <c r="H162" s="132"/>
      <c r="I162" s="131"/>
      <c r="J162" s="132"/>
      <c r="K162" s="131"/>
      <c r="L162" s="133">
        <f t="shared" si="26"/>
        <v>0</v>
      </c>
      <c r="M162" s="134">
        <f t="shared" si="27"/>
        <v>0</v>
      </c>
      <c r="N162" s="135" t="s">
        <v>10</v>
      </c>
    </row>
    <row r="163" spans="1:14" ht="11" customHeight="1" x14ac:dyDescent="0.15">
      <c r="A163" s="129" t="s">
        <v>126</v>
      </c>
      <c r="B163" s="130"/>
      <c r="C163" s="131"/>
      <c r="D163" s="132"/>
      <c r="E163" s="131"/>
      <c r="F163" s="132"/>
      <c r="G163" s="131"/>
      <c r="H163" s="132"/>
      <c r="I163" s="131"/>
      <c r="J163" s="132"/>
      <c r="K163" s="131"/>
      <c r="L163" s="133">
        <f t="shared" si="26"/>
        <v>0</v>
      </c>
      <c r="M163" s="134">
        <f t="shared" si="27"/>
        <v>0</v>
      </c>
      <c r="N163" s="135" t="s">
        <v>10</v>
      </c>
    </row>
    <row r="164" spans="1:14" ht="11" customHeight="1" x14ac:dyDescent="0.15">
      <c r="A164" s="129" t="s">
        <v>127</v>
      </c>
      <c r="B164" s="130"/>
      <c r="C164" s="131"/>
      <c r="D164" s="132"/>
      <c r="E164" s="131"/>
      <c r="F164" s="132"/>
      <c r="G164" s="131"/>
      <c r="H164" s="132"/>
      <c r="I164" s="131"/>
      <c r="J164" s="132"/>
      <c r="K164" s="131"/>
      <c r="L164" s="133">
        <f t="shared" si="26"/>
        <v>0</v>
      </c>
      <c r="M164" s="134">
        <f t="shared" si="27"/>
        <v>0</v>
      </c>
      <c r="N164" s="135" t="s">
        <v>10</v>
      </c>
    </row>
    <row r="165" spans="1:14" ht="11" customHeight="1" x14ac:dyDescent="0.15">
      <c r="A165" s="129" t="s">
        <v>128</v>
      </c>
      <c r="B165" s="130"/>
      <c r="C165" s="131"/>
      <c r="D165" s="132"/>
      <c r="E165" s="131"/>
      <c r="F165" s="132"/>
      <c r="G165" s="131"/>
      <c r="H165" s="132"/>
      <c r="I165" s="131"/>
      <c r="J165" s="132"/>
      <c r="K165" s="131"/>
      <c r="L165" s="133">
        <f t="shared" si="26"/>
        <v>0</v>
      </c>
      <c r="M165" s="134">
        <f t="shared" si="27"/>
        <v>0</v>
      </c>
      <c r="N165" s="148" t="s">
        <v>10</v>
      </c>
    </row>
    <row r="166" spans="1:14" ht="11" customHeight="1" x14ac:dyDescent="0.15">
      <c r="A166" s="129" t="s">
        <v>129</v>
      </c>
      <c r="B166" s="130"/>
      <c r="C166" s="131"/>
      <c r="D166" s="132"/>
      <c r="E166" s="131"/>
      <c r="F166" s="132"/>
      <c r="G166" s="131"/>
      <c r="H166" s="132"/>
      <c r="I166" s="131"/>
      <c r="J166" s="132"/>
      <c r="K166" s="131"/>
      <c r="L166" s="133">
        <f t="shared" si="26"/>
        <v>0</v>
      </c>
      <c r="M166" s="134">
        <f t="shared" si="27"/>
        <v>0</v>
      </c>
      <c r="N166" s="148" t="s">
        <v>10</v>
      </c>
    </row>
    <row r="167" spans="1:14" ht="11" customHeight="1" x14ac:dyDescent="0.15">
      <c r="A167" s="129" t="s">
        <v>130</v>
      </c>
      <c r="B167" s="130"/>
      <c r="C167" s="131"/>
      <c r="D167" s="132"/>
      <c r="E167" s="131"/>
      <c r="F167" s="132"/>
      <c r="G167" s="131"/>
      <c r="H167" s="132"/>
      <c r="I167" s="131"/>
      <c r="J167" s="132"/>
      <c r="K167" s="131"/>
      <c r="L167" s="133">
        <f t="shared" si="26"/>
        <v>0</v>
      </c>
      <c r="M167" s="134">
        <f t="shared" si="27"/>
        <v>0</v>
      </c>
      <c r="N167" s="148" t="s">
        <v>10</v>
      </c>
    </row>
    <row r="168" spans="1:14" ht="11" customHeight="1" x14ac:dyDescent="0.15">
      <c r="A168" s="129"/>
      <c r="B168" s="130"/>
      <c r="C168" s="131"/>
      <c r="D168" s="132"/>
      <c r="E168" s="131"/>
      <c r="F168" s="132"/>
      <c r="G168" s="131"/>
      <c r="H168" s="132"/>
      <c r="I168" s="131"/>
      <c r="J168" s="132"/>
      <c r="K168" s="131"/>
      <c r="L168" s="133">
        <f t="shared" si="26"/>
        <v>0</v>
      </c>
      <c r="M168" s="134">
        <f t="shared" si="27"/>
        <v>0</v>
      </c>
      <c r="N168" s="148" t="s">
        <v>10</v>
      </c>
    </row>
    <row r="169" spans="1:14" ht="11" customHeight="1" x14ac:dyDescent="0.15">
      <c r="A169" s="129"/>
      <c r="B169" s="130"/>
      <c r="C169" s="131"/>
      <c r="D169" s="132"/>
      <c r="E169" s="131"/>
      <c r="F169" s="132"/>
      <c r="G169" s="131"/>
      <c r="H169" s="132"/>
      <c r="I169" s="131"/>
      <c r="J169" s="132"/>
      <c r="K169" s="131"/>
      <c r="L169" s="133">
        <f t="shared" si="26"/>
        <v>0</v>
      </c>
      <c r="M169" s="134">
        <f t="shared" si="27"/>
        <v>0</v>
      </c>
      <c r="N169" s="135"/>
    </row>
    <row r="170" spans="1:14" ht="11" customHeight="1" x14ac:dyDescent="0.15">
      <c r="A170" s="129"/>
      <c r="B170" s="130"/>
      <c r="C170" s="131"/>
      <c r="D170" s="132"/>
      <c r="E170" s="131"/>
      <c r="F170" s="132"/>
      <c r="G170" s="131"/>
      <c r="H170" s="132"/>
      <c r="I170" s="131"/>
      <c r="J170" s="132"/>
      <c r="K170" s="131"/>
      <c r="L170" s="133">
        <f t="shared" si="26"/>
        <v>0</v>
      </c>
      <c r="M170" s="134">
        <f t="shared" si="27"/>
        <v>0</v>
      </c>
      <c r="N170" s="135"/>
    </row>
    <row r="171" spans="1:14" ht="11" customHeight="1" x14ac:dyDescent="0.15">
      <c r="A171" s="129"/>
      <c r="B171" s="130"/>
      <c r="C171" s="131"/>
      <c r="D171" s="132"/>
      <c r="E171" s="131"/>
      <c r="F171" s="132"/>
      <c r="G171" s="131"/>
      <c r="H171" s="132"/>
      <c r="I171" s="131"/>
      <c r="J171" s="132"/>
      <c r="K171" s="131"/>
      <c r="L171" s="133">
        <f t="shared" si="26"/>
        <v>0</v>
      </c>
      <c r="M171" s="134">
        <f t="shared" si="27"/>
        <v>0</v>
      </c>
      <c r="N171" s="135"/>
    </row>
    <row r="172" spans="1:14" ht="11" customHeight="1" x14ac:dyDescent="0.15">
      <c r="A172" s="129"/>
      <c r="B172" s="130"/>
      <c r="C172" s="131"/>
      <c r="D172" s="132"/>
      <c r="E172" s="131"/>
      <c r="F172" s="132"/>
      <c r="G172" s="131"/>
      <c r="H172" s="132"/>
      <c r="I172" s="131"/>
      <c r="J172" s="132"/>
      <c r="K172" s="131"/>
      <c r="L172" s="133">
        <f t="shared" si="26"/>
        <v>0</v>
      </c>
      <c r="M172" s="134">
        <f t="shared" si="27"/>
        <v>0</v>
      </c>
      <c r="N172" s="135"/>
    </row>
    <row r="173" spans="1:14" ht="11" customHeight="1" x14ac:dyDescent="0.15">
      <c r="A173" s="136" t="s">
        <v>11</v>
      </c>
      <c r="B173" s="137">
        <f>SUM(B151:B172)</f>
        <v>0</v>
      </c>
      <c r="C173" s="138">
        <f>SUMPRODUCT(B151:B172,C151:C172)</f>
        <v>0</v>
      </c>
      <c r="D173" s="137">
        <f>SUM(D151:D172)</f>
        <v>0</v>
      </c>
      <c r="E173" s="138">
        <f>SUMPRODUCT(D151:D172,E151:E172)</f>
        <v>0</v>
      </c>
      <c r="F173" s="137">
        <f>SUM(F151:F172)</f>
        <v>0</v>
      </c>
      <c r="G173" s="138">
        <f>SUMPRODUCT(F151:F172,G151:G172)</f>
        <v>0</v>
      </c>
      <c r="H173" s="137">
        <f>SUM(H151:H172)</f>
        <v>0</v>
      </c>
      <c r="I173" s="138">
        <f>SUMPRODUCT(H151:H172,I151:I172)</f>
        <v>0</v>
      </c>
      <c r="J173" s="149">
        <f>SUM(J151:J172)</f>
        <v>0</v>
      </c>
      <c r="K173" s="150">
        <f>SUMPRODUCT(J151:J172,K151:K172)</f>
        <v>0</v>
      </c>
      <c r="L173" s="166">
        <f>SUM(L151:L172)</f>
        <v>0</v>
      </c>
      <c r="M173" s="167">
        <f>SUM(M151:M172)</f>
        <v>0</v>
      </c>
      <c r="N173" s="48"/>
    </row>
    <row r="174" spans="1:14" ht="11" customHeight="1" x14ac:dyDescent="0.15">
      <c r="A174" s="371" t="s">
        <v>12</v>
      </c>
      <c r="B174" s="365"/>
      <c r="C174" s="365"/>
      <c r="D174" s="365"/>
      <c r="E174" s="365"/>
      <c r="F174" s="365"/>
      <c r="G174" s="365"/>
      <c r="H174" s="365"/>
      <c r="I174" s="365"/>
      <c r="J174" s="365"/>
      <c r="K174" s="365"/>
      <c r="L174" s="365"/>
      <c r="M174" s="365"/>
      <c r="N174" s="48"/>
    </row>
    <row r="175" spans="1:14" ht="24" customHeight="1" x14ac:dyDescent="0.15">
      <c r="A175" s="365"/>
      <c r="B175" s="365"/>
      <c r="C175" s="365"/>
      <c r="D175" s="365"/>
      <c r="E175" s="365"/>
      <c r="F175" s="365"/>
      <c r="G175" s="365"/>
      <c r="H175" s="365"/>
      <c r="I175" s="365"/>
      <c r="J175" s="365"/>
      <c r="K175" s="365"/>
      <c r="L175" s="365"/>
      <c r="M175" s="365"/>
      <c r="N175" s="48"/>
    </row>
    <row r="176" spans="1:14" ht="11" customHeight="1" x14ac:dyDescent="0.15">
      <c r="A176" s="182" t="s">
        <v>63</v>
      </c>
      <c r="B176" s="119" t="s">
        <v>0</v>
      </c>
      <c r="C176" s="120" t="s">
        <v>1</v>
      </c>
      <c r="D176" s="121" t="s">
        <v>2</v>
      </c>
      <c r="E176" s="120" t="s">
        <v>1</v>
      </c>
      <c r="F176" s="121" t="s">
        <v>3</v>
      </c>
      <c r="G176" s="120" t="s">
        <v>1</v>
      </c>
      <c r="H176" s="121" t="s">
        <v>4</v>
      </c>
      <c r="I176" s="120" t="s">
        <v>1</v>
      </c>
      <c r="J176" s="121" t="s">
        <v>5</v>
      </c>
      <c r="K176" s="120" t="s">
        <v>1</v>
      </c>
      <c r="L176" s="122" t="s">
        <v>6</v>
      </c>
      <c r="M176" s="123" t="s">
        <v>7</v>
      </c>
      <c r="N176" s="139" t="s">
        <v>8</v>
      </c>
    </row>
    <row r="177" spans="1:14" ht="11" customHeight="1" x14ac:dyDescent="0.15">
      <c r="A177" s="6" t="s">
        <v>131</v>
      </c>
      <c r="B177" s="61"/>
      <c r="C177" s="64"/>
      <c r="D177" s="63"/>
      <c r="E177" s="64"/>
      <c r="F177" s="63"/>
      <c r="G177" s="64"/>
      <c r="H177" s="63"/>
      <c r="I177" s="64"/>
      <c r="J177" s="63"/>
      <c r="K177" s="64"/>
      <c r="L177" s="66">
        <f t="shared" ref="L177:L191" si="28">B177+D177+F177+H177+J177</f>
        <v>0</v>
      </c>
      <c r="M177" s="67">
        <f t="shared" ref="M177:M191" si="29">(B177*C177)+(D177*E177)+(F177*G177)+(H177*I177)+(J177*K177)</f>
        <v>0</v>
      </c>
      <c r="N177" s="65" t="s">
        <v>10</v>
      </c>
    </row>
    <row r="178" spans="1:14" ht="11" customHeight="1" x14ac:dyDescent="0.15">
      <c r="A178" s="6" t="s">
        <v>132</v>
      </c>
      <c r="B178" s="61"/>
      <c r="C178" s="64"/>
      <c r="D178" s="63"/>
      <c r="E178" s="64"/>
      <c r="F178" s="63"/>
      <c r="G178" s="64"/>
      <c r="H178" s="63"/>
      <c r="I178" s="64"/>
      <c r="J178" s="63"/>
      <c r="K178" s="64"/>
      <c r="L178" s="66">
        <f t="shared" si="28"/>
        <v>0</v>
      </c>
      <c r="M178" s="67">
        <f t="shared" si="29"/>
        <v>0</v>
      </c>
      <c r="N178" s="65" t="s">
        <v>10</v>
      </c>
    </row>
    <row r="179" spans="1:14" ht="11" customHeight="1" x14ac:dyDescent="0.15">
      <c r="A179" s="6" t="s">
        <v>133</v>
      </c>
      <c r="B179" s="61"/>
      <c r="C179" s="64"/>
      <c r="D179" s="63"/>
      <c r="E179" s="64"/>
      <c r="F179" s="63"/>
      <c r="G179" s="64"/>
      <c r="H179" s="63"/>
      <c r="I179" s="64"/>
      <c r="J179" s="63"/>
      <c r="K179" s="64"/>
      <c r="L179" s="66">
        <f t="shared" si="28"/>
        <v>0</v>
      </c>
      <c r="M179" s="67">
        <f t="shared" si="29"/>
        <v>0</v>
      </c>
      <c r="N179" s="65" t="s">
        <v>10</v>
      </c>
    </row>
    <row r="180" spans="1:14" ht="11" customHeight="1" x14ac:dyDescent="0.15">
      <c r="A180" s="6" t="s">
        <v>134</v>
      </c>
      <c r="B180" s="61"/>
      <c r="C180" s="64"/>
      <c r="D180" s="63"/>
      <c r="E180" s="64"/>
      <c r="F180" s="63"/>
      <c r="G180" s="64"/>
      <c r="H180" s="63"/>
      <c r="I180" s="64"/>
      <c r="J180" s="63"/>
      <c r="K180" s="64"/>
      <c r="L180" s="66">
        <f t="shared" si="28"/>
        <v>0</v>
      </c>
      <c r="M180" s="67">
        <f t="shared" si="29"/>
        <v>0</v>
      </c>
      <c r="N180" s="65" t="s">
        <v>10</v>
      </c>
    </row>
    <row r="181" spans="1:14" ht="11" customHeight="1" x14ac:dyDescent="0.15">
      <c r="A181" s="6" t="s">
        <v>64</v>
      </c>
      <c r="B181" s="61"/>
      <c r="C181" s="64"/>
      <c r="D181" s="63"/>
      <c r="E181" s="64"/>
      <c r="F181" s="63"/>
      <c r="G181" s="64"/>
      <c r="H181" s="63"/>
      <c r="I181" s="64"/>
      <c r="J181" s="63"/>
      <c r="K181" s="64"/>
      <c r="L181" s="66">
        <f t="shared" si="28"/>
        <v>0</v>
      </c>
      <c r="M181" s="67">
        <f t="shared" si="29"/>
        <v>0</v>
      </c>
      <c r="N181" s="65" t="s">
        <v>10</v>
      </c>
    </row>
    <row r="182" spans="1:14" ht="11" customHeight="1" x14ac:dyDescent="0.15">
      <c r="A182" s="6" t="s">
        <v>195</v>
      </c>
      <c r="B182" s="61"/>
      <c r="C182" s="64"/>
      <c r="D182" s="63"/>
      <c r="E182" s="64"/>
      <c r="F182" s="63"/>
      <c r="G182" s="64"/>
      <c r="H182" s="63"/>
      <c r="I182" s="64"/>
      <c r="J182" s="63"/>
      <c r="K182" s="64"/>
      <c r="L182" s="66">
        <f t="shared" si="28"/>
        <v>0</v>
      </c>
      <c r="M182" s="67">
        <f t="shared" si="29"/>
        <v>0</v>
      </c>
      <c r="N182" s="65" t="s">
        <v>10</v>
      </c>
    </row>
    <row r="183" spans="1:14" ht="11" customHeight="1" x14ac:dyDescent="0.15">
      <c r="A183" s="6" t="s">
        <v>135</v>
      </c>
      <c r="B183" s="61"/>
      <c r="C183" s="64"/>
      <c r="D183" s="63"/>
      <c r="E183" s="64"/>
      <c r="F183" s="63"/>
      <c r="G183" s="64"/>
      <c r="H183" s="63"/>
      <c r="I183" s="64"/>
      <c r="J183" s="63"/>
      <c r="K183" s="64"/>
      <c r="L183" s="66">
        <f t="shared" si="28"/>
        <v>0</v>
      </c>
      <c r="M183" s="67">
        <f t="shared" si="29"/>
        <v>0</v>
      </c>
      <c r="N183" s="65" t="s">
        <v>10</v>
      </c>
    </row>
    <row r="184" spans="1:14" ht="11" customHeight="1" x14ac:dyDescent="0.15">
      <c r="A184" s="6" t="s">
        <v>196</v>
      </c>
      <c r="B184" s="61"/>
      <c r="C184" s="64"/>
      <c r="D184" s="63"/>
      <c r="E184" s="64"/>
      <c r="F184" s="63"/>
      <c r="G184" s="64"/>
      <c r="H184" s="63"/>
      <c r="I184" s="64"/>
      <c r="J184" s="63"/>
      <c r="K184" s="64"/>
      <c r="L184" s="66">
        <f t="shared" si="28"/>
        <v>0</v>
      </c>
      <c r="M184" s="67">
        <f t="shared" si="29"/>
        <v>0</v>
      </c>
      <c r="N184" s="65" t="s">
        <v>10</v>
      </c>
    </row>
    <row r="185" spans="1:14" ht="11" customHeight="1" x14ac:dyDescent="0.15">
      <c r="A185" s="6" t="s">
        <v>136</v>
      </c>
      <c r="B185" s="61"/>
      <c r="C185" s="64"/>
      <c r="D185" s="63"/>
      <c r="E185" s="64"/>
      <c r="F185" s="63"/>
      <c r="G185" s="64"/>
      <c r="H185" s="63"/>
      <c r="I185" s="64"/>
      <c r="J185" s="63"/>
      <c r="K185" s="64"/>
      <c r="L185" s="66">
        <f t="shared" si="28"/>
        <v>0</v>
      </c>
      <c r="M185" s="67">
        <f t="shared" si="29"/>
        <v>0</v>
      </c>
      <c r="N185" s="65" t="s">
        <v>65</v>
      </c>
    </row>
    <row r="186" spans="1:14" ht="11" customHeight="1" x14ac:dyDescent="0.15">
      <c r="A186" s="6" t="s">
        <v>137</v>
      </c>
      <c r="B186" s="61"/>
      <c r="C186" s="64"/>
      <c r="D186" s="63"/>
      <c r="E186" s="64"/>
      <c r="F186" s="63"/>
      <c r="G186" s="64"/>
      <c r="H186" s="63"/>
      <c r="I186" s="64"/>
      <c r="J186" s="63"/>
      <c r="K186" s="64"/>
      <c r="L186" s="66">
        <f t="shared" si="28"/>
        <v>0</v>
      </c>
      <c r="M186" s="67">
        <f t="shared" si="29"/>
        <v>0</v>
      </c>
      <c r="N186" s="65" t="s">
        <v>65</v>
      </c>
    </row>
    <row r="187" spans="1:14" ht="11" customHeight="1" x14ac:dyDescent="0.15">
      <c r="A187" s="6"/>
      <c r="B187" s="61"/>
      <c r="C187" s="64"/>
      <c r="D187" s="63"/>
      <c r="E187" s="64"/>
      <c r="F187" s="63"/>
      <c r="G187" s="64"/>
      <c r="H187" s="63"/>
      <c r="I187" s="64"/>
      <c r="J187" s="63"/>
      <c r="K187" s="64"/>
      <c r="L187" s="66">
        <f t="shared" si="28"/>
        <v>0</v>
      </c>
      <c r="M187" s="67">
        <f t="shared" si="29"/>
        <v>0</v>
      </c>
      <c r="N187" s="65"/>
    </row>
    <row r="188" spans="1:14" ht="11" customHeight="1" x14ac:dyDescent="0.15">
      <c r="A188" s="6"/>
      <c r="B188" s="61"/>
      <c r="C188" s="64"/>
      <c r="D188" s="63"/>
      <c r="E188" s="64"/>
      <c r="F188" s="63"/>
      <c r="G188" s="64"/>
      <c r="H188" s="63"/>
      <c r="I188" s="64"/>
      <c r="J188" s="63"/>
      <c r="K188" s="64"/>
      <c r="L188" s="66">
        <f t="shared" si="28"/>
        <v>0</v>
      </c>
      <c r="M188" s="67">
        <f t="shared" si="29"/>
        <v>0</v>
      </c>
      <c r="N188" s="65"/>
    </row>
    <row r="189" spans="1:14" ht="11" customHeight="1" x14ac:dyDescent="0.15">
      <c r="A189" s="6"/>
      <c r="B189" s="61"/>
      <c r="C189" s="64"/>
      <c r="D189" s="63"/>
      <c r="E189" s="64"/>
      <c r="F189" s="63"/>
      <c r="G189" s="64"/>
      <c r="H189" s="63"/>
      <c r="I189" s="64"/>
      <c r="J189" s="63"/>
      <c r="K189" s="64"/>
      <c r="L189" s="66">
        <f t="shared" si="28"/>
        <v>0</v>
      </c>
      <c r="M189" s="67">
        <f t="shared" si="29"/>
        <v>0</v>
      </c>
      <c r="N189" s="65"/>
    </row>
    <row r="190" spans="1:14" ht="11" customHeight="1" x14ac:dyDescent="0.15">
      <c r="A190" s="6"/>
      <c r="B190" s="61"/>
      <c r="C190" s="64"/>
      <c r="D190" s="63"/>
      <c r="E190" s="64"/>
      <c r="F190" s="63"/>
      <c r="G190" s="64"/>
      <c r="H190" s="63"/>
      <c r="I190" s="64"/>
      <c r="J190" s="63"/>
      <c r="K190" s="64"/>
      <c r="L190" s="66">
        <f t="shared" si="28"/>
        <v>0</v>
      </c>
      <c r="M190" s="67">
        <f t="shared" si="29"/>
        <v>0</v>
      </c>
      <c r="N190" s="65"/>
    </row>
    <row r="191" spans="1:14" ht="11" customHeight="1" x14ac:dyDescent="0.15">
      <c r="A191" s="6"/>
      <c r="B191" s="61"/>
      <c r="C191" s="64"/>
      <c r="D191" s="63"/>
      <c r="E191" s="64"/>
      <c r="F191" s="63"/>
      <c r="G191" s="64"/>
      <c r="H191" s="63"/>
      <c r="I191" s="64"/>
      <c r="J191" s="63"/>
      <c r="K191" s="64"/>
      <c r="L191" s="66">
        <f t="shared" si="28"/>
        <v>0</v>
      </c>
      <c r="M191" s="67">
        <f t="shared" si="29"/>
        <v>0</v>
      </c>
      <c r="N191" s="65"/>
    </row>
    <row r="192" spans="1:14" ht="11" customHeight="1" x14ac:dyDescent="0.15">
      <c r="A192" s="7" t="s">
        <v>11</v>
      </c>
      <c r="B192" s="8">
        <f>SUM(B177:B191)</f>
        <v>0</v>
      </c>
      <c r="C192" s="9">
        <f>SUMPRODUCT(B177:B191,C177:C191)</f>
        <v>0</v>
      </c>
      <c r="D192" s="8">
        <f>SUM(D177:D191)</f>
        <v>0</v>
      </c>
      <c r="E192" s="9">
        <f>SUMPRODUCT(D177:D191,E177:E191)</f>
        <v>0</v>
      </c>
      <c r="F192" s="8">
        <f>SUM(F177:F191)</f>
        <v>0</v>
      </c>
      <c r="G192" s="9">
        <f>SUMPRODUCT(F177:F191,G177:G191)</f>
        <v>0</v>
      </c>
      <c r="H192" s="8">
        <f>SUM(H177:H191)</f>
        <v>0</v>
      </c>
      <c r="I192" s="9">
        <f>SUMPRODUCT(H177:H191,I177:I191)</f>
        <v>0</v>
      </c>
      <c r="J192" s="8">
        <f>SUM(J177:J191)</f>
        <v>0</v>
      </c>
      <c r="K192" s="9">
        <f>SUMPRODUCT(J177:J191,K177:K191)</f>
        <v>0</v>
      </c>
      <c r="L192" s="170">
        <f>SUM(L177:L191)</f>
        <v>0</v>
      </c>
      <c r="M192" s="171">
        <f>SUM(M177:M191)</f>
        <v>0</v>
      </c>
      <c r="N192" s="46"/>
    </row>
    <row r="193" spans="1:14" ht="11" customHeight="1" x14ac:dyDescent="0.15">
      <c r="A193" s="364" t="s">
        <v>12</v>
      </c>
      <c r="B193" s="361"/>
      <c r="C193" s="361"/>
      <c r="D193" s="361"/>
      <c r="E193" s="361"/>
      <c r="F193" s="361"/>
      <c r="G193" s="361"/>
      <c r="H193" s="361"/>
      <c r="I193" s="361"/>
      <c r="J193" s="361"/>
      <c r="K193" s="361"/>
      <c r="L193" s="361"/>
      <c r="M193" s="361"/>
      <c r="N193" s="48"/>
    </row>
    <row r="194" spans="1:14" ht="54" customHeight="1" x14ac:dyDescent="0.15">
      <c r="A194" s="362"/>
      <c r="B194" s="363"/>
      <c r="C194" s="363"/>
      <c r="D194" s="363"/>
      <c r="E194" s="363"/>
      <c r="F194" s="363"/>
      <c r="G194" s="363"/>
      <c r="H194" s="363"/>
      <c r="I194" s="363"/>
      <c r="J194" s="363"/>
      <c r="K194" s="363"/>
      <c r="L194" s="365"/>
      <c r="M194" s="365"/>
      <c r="N194" s="48"/>
    </row>
    <row r="195" spans="1:14" ht="11" customHeight="1" x14ac:dyDescent="0.15">
      <c r="A195" s="185" t="s">
        <v>67</v>
      </c>
      <c r="B195" s="2" t="s">
        <v>0</v>
      </c>
      <c r="C195" s="49" t="s">
        <v>1</v>
      </c>
      <c r="D195" s="50" t="s">
        <v>2</v>
      </c>
      <c r="E195" s="49" t="s">
        <v>1</v>
      </c>
      <c r="F195" s="50" t="s">
        <v>3</v>
      </c>
      <c r="G195" s="49" t="s">
        <v>1</v>
      </c>
      <c r="H195" s="50" t="s">
        <v>4</v>
      </c>
      <c r="I195" s="49" t="s">
        <v>1</v>
      </c>
      <c r="J195" s="50" t="s">
        <v>5</v>
      </c>
      <c r="K195" s="49" t="s">
        <v>1</v>
      </c>
      <c r="L195" s="84" t="s">
        <v>6</v>
      </c>
      <c r="M195" s="78" t="s">
        <v>7</v>
      </c>
      <c r="N195" s="79" t="s">
        <v>8</v>
      </c>
    </row>
    <row r="196" spans="1:14" ht="11" customHeight="1" x14ac:dyDescent="0.15">
      <c r="A196" s="6" t="s">
        <v>138</v>
      </c>
      <c r="B196" s="61"/>
      <c r="C196" s="64"/>
      <c r="D196" s="63"/>
      <c r="E196" s="64"/>
      <c r="F196" s="63"/>
      <c r="G196" s="64"/>
      <c r="H196" s="63"/>
      <c r="I196" s="64"/>
      <c r="J196" s="63"/>
      <c r="K196" s="64"/>
      <c r="L196" s="66">
        <f t="shared" ref="L196:L230" si="30">B196+D196+F196+H196+J196</f>
        <v>0</v>
      </c>
      <c r="M196" s="67">
        <f t="shared" ref="M196:M230" si="31">(B196*C196)+(D196*E196)+(F196*G196)+(H196*I196)+(J196*K196)</f>
        <v>0</v>
      </c>
      <c r="N196" s="65" t="s">
        <v>10</v>
      </c>
    </row>
    <row r="197" spans="1:14" ht="11" customHeight="1" x14ac:dyDescent="0.15">
      <c r="A197" s="19" t="s">
        <v>68</v>
      </c>
      <c r="B197" s="61"/>
      <c r="C197" s="64"/>
      <c r="D197" s="63"/>
      <c r="E197" s="64"/>
      <c r="F197" s="63"/>
      <c r="G197" s="64"/>
      <c r="H197" s="63"/>
      <c r="I197" s="64"/>
      <c r="J197" s="63"/>
      <c r="K197" s="64"/>
      <c r="L197" s="66">
        <f t="shared" si="30"/>
        <v>0</v>
      </c>
      <c r="M197" s="67">
        <f t="shared" si="31"/>
        <v>0</v>
      </c>
      <c r="N197" s="65" t="s">
        <v>10</v>
      </c>
    </row>
    <row r="198" spans="1:14" ht="11" customHeight="1" x14ac:dyDescent="0.15">
      <c r="A198" s="6" t="s">
        <v>139</v>
      </c>
      <c r="B198" s="61"/>
      <c r="C198" s="64"/>
      <c r="D198" s="63"/>
      <c r="E198" s="64"/>
      <c r="F198" s="63"/>
      <c r="G198" s="64"/>
      <c r="H198" s="63"/>
      <c r="I198" s="64"/>
      <c r="J198" s="63"/>
      <c r="K198" s="64"/>
      <c r="L198" s="66">
        <f t="shared" si="30"/>
        <v>0</v>
      </c>
      <c r="M198" s="67">
        <f t="shared" si="31"/>
        <v>0</v>
      </c>
      <c r="N198" s="65" t="s">
        <v>10</v>
      </c>
    </row>
    <row r="199" spans="1:14" ht="11" customHeight="1" x14ac:dyDescent="0.15">
      <c r="A199" s="6" t="s">
        <v>69</v>
      </c>
      <c r="B199" s="61"/>
      <c r="C199" s="64"/>
      <c r="D199" s="63"/>
      <c r="E199" s="64"/>
      <c r="F199" s="63"/>
      <c r="G199" s="64"/>
      <c r="H199" s="63"/>
      <c r="I199" s="64"/>
      <c r="J199" s="63"/>
      <c r="K199" s="64"/>
      <c r="L199" s="66">
        <f t="shared" si="30"/>
        <v>0</v>
      </c>
      <c r="M199" s="67">
        <f t="shared" si="31"/>
        <v>0</v>
      </c>
      <c r="N199" s="65" t="s">
        <v>10</v>
      </c>
    </row>
    <row r="200" spans="1:14" ht="11" customHeight="1" x14ac:dyDescent="0.15">
      <c r="A200" s="6" t="s">
        <v>70</v>
      </c>
      <c r="B200" s="61"/>
      <c r="C200" s="64"/>
      <c r="D200" s="63"/>
      <c r="E200" s="64"/>
      <c r="F200" s="63"/>
      <c r="G200" s="64"/>
      <c r="H200" s="63"/>
      <c r="I200" s="64"/>
      <c r="J200" s="63"/>
      <c r="K200" s="64"/>
      <c r="L200" s="66">
        <f t="shared" si="30"/>
        <v>0</v>
      </c>
      <c r="M200" s="67">
        <f t="shared" si="31"/>
        <v>0</v>
      </c>
      <c r="N200" s="65" t="s">
        <v>10</v>
      </c>
    </row>
    <row r="201" spans="1:14" ht="11" customHeight="1" x14ac:dyDescent="0.15">
      <c r="A201" s="6" t="s">
        <v>140</v>
      </c>
      <c r="B201" s="61"/>
      <c r="C201" s="64"/>
      <c r="D201" s="63"/>
      <c r="E201" s="64"/>
      <c r="F201" s="63"/>
      <c r="G201" s="64"/>
      <c r="H201" s="63"/>
      <c r="I201" s="64"/>
      <c r="J201" s="63"/>
      <c r="K201" s="64"/>
      <c r="L201" s="66">
        <f t="shared" si="30"/>
        <v>0</v>
      </c>
      <c r="M201" s="67">
        <f t="shared" si="31"/>
        <v>0</v>
      </c>
      <c r="N201" s="65" t="s">
        <v>10</v>
      </c>
    </row>
    <row r="202" spans="1:14" ht="11" customHeight="1" x14ac:dyDescent="0.15">
      <c r="A202" s="6" t="s">
        <v>141</v>
      </c>
      <c r="B202" s="61"/>
      <c r="C202" s="64"/>
      <c r="D202" s="63"/>
      <c r="E202" s="64"/>
      <c r="F202" s="63"/>
      <c r="G202" s="64"/>
      <c r="H202" s="63"/>
      <c r="I202" s="64"/>
      <c r="J202" s="63"/>
      <c r="K202" s="64"/>
      <c r="L202" s="66">
        <f t="shared" si="30"/>
        <v>0</v>
      </c>
      <c r="M202" s="67">
        <f t="shared" si="31"/>
        <v>0</v>
      </c>
      <c r="N202" s="65" t="s">
        <v>10</v>
      </c>
    </row>
    <row r="203" spans="1:14" ht="11" customHeight="1" x14ac:dyDescent="0.15">
      <c r="A203" s="6" t="s">
        <v>71</v>
      </c>
      <c r="B203" s="61"/>
      <c r="C203" s="64"/>
      <c r="D203" s="63"/>
      <c r="E203" s="64"/>
      <c r="F203" s="63"/>
      <c r="G203" s="64"/>
      <c r="H203" s="63"/>
      <c r="I203" s="64"/>
      <c r="J203" s="63"/>
      <c r="K203" s="64"/>
      <c r="L203" s="66">
        <f t="shared" si="30"/>
        <v>0</v>
      </c>
      <c r="M203" s="67">
        <f t="shared" si="31"/>
        <v>0</v>
      </c>
      <c r="N203" s="65" t="s">
        <v>10</v>
      </c>
    </row>
    <row r="204" spans="1:14" ht="11" customHeight="1" x14ac:dyDescent="0.15">
      <c r="A204" s="6" t="s">
        <v>142</v>
      </c>
      <c r="B204" s="61"/>
      <c r="C204" s="64"/>
      <c r="D204" s="63"/>
      <c r="E204" s="64"/>
      <c r="F204" s="63"/>
      <c r="G204" s="64"/>
      <c r="H204" s="63"/>
      <c r="I204" s="64"/>
      <c r="J204" s="63"/>
      <c r="K204" s="64"/>
      <c r="L204" s="66">
        <f t="shared" si="30"/>
        <v>0</v>
      </c>
      <c r="M204" s="67">
        <f t="shared" si="31"/>
        <v>0</v>
      </c>
      <c r="N204" s="65" t="s">
        <v>10</v>
      </c>
    </row>
    <row r="205" spans="1:14" ht="11" customHeight="1" x14ac:dyDescent="0.15">
      <c r="A205" s="6" t="s">
        <v>143</v>
      </c>
      <c r="B205" s="61"/>
      <c r="C205" s="64"/>
      <c r="D205" s="63"/>
      <c r="E205" s="64"/>
      <c r="F205" s="63"/>
      <c r="G205" s="64"/>
      <c r="H205" s="63"/>
      <c r="I205" s="64"/>
      <c r="J205" s="63"/>
      <c r="K205" s="64"/>
      <c r="L205" s="66">
        <f t="shared" si="30"/>
        <v>0</v>
      </c>
      <c r="M205" s="67">
        <f t="shared" si="31"/>
        <v>0</v>
      </c>
      <c r="N205" s="65" t="s">
        <v>10</v>
      </c>
    </row>
    <row r="206" spans="1:14" ht="11" customHeight="1" x14ac:dyDescent="0.15">
      <c r="A206" s="6" t="s">
        <v>144</v>
      </c>
      <c r="B206" s="61"/>
      <c r="C206" s="64"/>
      <c r="D206" s="63"/>
      <c r="E206" s="64"/>
      <c r="F206" s="63"/>
      <c r="G206" s="64"/>
      <c r="H206" s="63"/>
      <c r="I206" s="64"/>
      <c r="J206" s="63"/>
      <c r="K206" s="64"/>
      <c r="L206" s="66">
        <f t="shared" si="30"/>
        <v>0</v>
      </c>
      <c r="M206" s="67">
        <f t="shared" si="31"/>
        <v>0</v>
      </c>
      <c r="N206" s="65" t="s">
        <v>10</v>
      </c>
    </row>
    <row r="207" spans="1:14" ht="11" customHeight="1" x14ac:dyDescent="0.15">
      <c r="A207" s="6" t="s">
        <v>145</v>
      </c>
      <c r="B207" s="61"/>
      <c r="C207" s="64"/>
      <c r="D207" s="63"/>
      <c r="E207" s="64"/>
      <c r="F207" s="63"/>
      <c r="G207" s="64"/>
      <c r="H207" s="63"/>
      <c r="I207" s="64"/>
      <c r="J207" s="63"/>
      <c r="K207" s="64"/>
      <c r="L207" s="66">
        <f t="shared" si="30"/>
        <v>0</v>
      </c>
      <c r="M207" s="67">
        <f t="shared" si="31"/>
        <v>0</v>
      </c>
      <c r="N207" s="65" t="s">
        <v>10</v>
      </c>
    </row>
    <row r="208" spans="1:14" ht="11" customHeight="1" x14ac:dyDescent="0.15">
      <c r="A208" s="6" t="s">
        <v>72</v>
      </c>
      <c r="B208" s="61"/>
      <c r="C208" s="64"/>
      <c r="D208" s="63"/>
      <c r="E208" s="64"/>
      <c r="F208" s="63"/>
      <c r="G208" s="64"/>
      <c r="H208" s="63"/>
      <c r="I208" s="64"/>
      <c r="J208" s="63"/>
      <c r="K208" s="64"/>
      <c r="L208" s="66">
        <f t="shared" si="30"/>
        <v>0</v>
      </c>
      <c r="M208" s="67">
        <f t="shared" si="31"/>
        <v>0</v>
      </c>
      <c r="N208" s="65" t="s">
        <v>10</v>
      </c>
    </row>
    <row r="209" spans="1:14" ht="11" customHeight="1" x14ac:dyDescent="0.15">
      <c r="A209" s="6" t="s">
        <v>146</v>
      </c>
      <c r="B209" s="61"/>
      <c r="C209" s="64"/>
      <c r="D209" s="63"/>
      <c r="E209" s="64"/>
      <c r="F209" s="63"/>
      <c r="G209" s="64"/>
      <c r="H209" s="63"/>
      <c r="I209" s="64"/>
      <c r="J209" s="63"/>
      <c r="K209" s="64"/>
      <c r="L209" s="66">
        <f t="shared" si="30"/>
        <v>0</v>
      </c>
      <c r="M209" s="67">
        <f t="shared" si="31"/>
        <v>0</v>
      </c>
      <c r="N209" s="65" t="s">
        <v>73</v>
      </c>
    </row>
    <row r="210" spans="1:14" ht="11" customHeight="1" x14ac:dyDescent="0.15">
      <c r="A210" s="6" t="s">
        <v>147</v>
      </c>
      <c r="B210" s="61"/>
      <c r="C210" s="64"/>
      <c r="D210" s="63"/>
      <c r="E210" s="64"/>
      <c r="F210" s="63"/>
      <c r="G210" s="64"/>
      <c r="H210" s="63"/>
      <c r="I210" s="64"/>
      <c r="J210" s="63"/>
      <c r="K210" s="64"/>
      <c r="L210" s="66">
        <f t="shared" si="30"/>
        <v>0</v>
      </c>
      <c r="M210" s="67">
        <f t="shared" si="31"/>
        <v>0</v>
      </c>
      <c r="N210" s="65" t="s">
        <v>73</v>
      </c>
    </row>
    <row r="211" spans="1:14" ht="11" customHeight="1" x14ac:dyDescent="0.15">
      <c r="A211" s="6" t="s">
        <v>148</v>
      </c>
      <c r="B211" s="61"/>
      <c r="C211" s="64"/>
      <c r="D211" s="63"/>
      <c r="E211" s="64"/>
      <c r="F211" s="63"/>
      <c r="G211" s="64"/>
      <c r="H211" s="63"/>
      <c r="I211" s="64"/>
      <c r="J211" s="63"/>
      <c r="K211" s="64"/>
      <c r="L211" s="66">
        <f t="shared" si="30"/>
        <v>0</v>
      </c>
      <c r="M211" s="67">
        <f t="shared" si="31"/>
        <v>0</v>
      </c>
      <c r="N211" s="65" t="s">
        <v>10</v>
      </c>
    </row>
    <row r="212" spans="1:14" ht="11" customHeight="1" x14ac:dyDescent="0.15">
      <c r="A212" s="6" t="s">
        <v>74</v>
      </c>
      <c r="B212" s="61"/>
      <c r="C212" s="64"/>
      <c r="D212" s="63"/>
      <c r="E212" s="64"/>
      <c r="F212" s="63"/>
      <c r="G212" s="64"/>
      <c r="H212" s="63"/>
      <c r="I212" s="64"/>
      <c r="J212" s="63"/>
      <c r="K212" s="64"/>
      <c r="L212" s="66">
        <f t="shared" si="30"/>
        <v>0</v>
      </c>
      <c r="M212" s="67">
        <f t="shared" si="31"/>
        <v>0</v>
      </c>
      <c r="N212" s="65" t="s">
        <v>10</v>
      </c>
    </row>
    <row r="213" spans="1:14" ht="11" customHeight="1" x14ac:dyDescent="0.15">
      <c r="A213" s="6" t="s">
        <v>75</v>
      </c>
      <c r="B213" s="61"/>
      <c r="C213" s="64"/>
      <c r="D213" s="63"/>
      <c r="E213" s="64"/>
      <c r="F213" s="63"/>
      <c r="G213" s="64"/>
      <c r="H213" s="63"/>
      <c r="I213" s="64"/>
      <c r="J213" s="63"/>
      <c r="K213" s="64"/>
      <c r="L213" s="66">
        <f t="shared" si="30"/>
        <v>0</v>
      </c>
      <c r="M213" s="67">
        <f t="shared" si="31"/>
        <v>0</v>
      </c>
      <c r="N213" s="65" t="s">
        <v>10</v>
      </c>
    </row>
    <row r="214" spans="1:14" ht="11" customHeight="1" x14ac:dyDescent="0.15">
      <c r="A214" s="6" t="s">
        <v>149</v>
      </c>
      <c r="B214" s="61"/>
      <c r="C214" s="64"/>
      <c r="D214" s="63"/>
      <c r="E214" s="64"/>
      <c r="F214" s="63"/>
      <c r="G214" s="64"/>
      <c r="H214" s="63"/>
      <c r="I214" s="64"/>
      <c r="J214" s="63"/>
      <c r="K214" s="64"/>
      <c r="L214" s="66">
        <f t="shared" si="30"/>
        <v>0</v>
      </c>
      <c r="M214" s="67">
        <f t="shared" si="31"/>
        <v>0</v>
      </c>
      <c r="N214" s="65" t="s">
        <v>10</v>
      </c>
    </row>
    <row r="215" spans="1:14" ht="11" customHeight="1" x14ac:dyDescent="0.15">
      <c r="A215" s="6" t="s">
        <v>150</v>
      </c>
      <c r="B215" s="61"/>
      <c r="C215" s="64"/>
      <c r="D215" s="63"/>
      <c r="E215" s="64"/>
      <c r="F215" s="63"/>
      <c r="G215" s="64"/>
      <c r="H215" s="63"/>
      <c r="I215" s="64"/>
      <c r="J215" s="63"/>
      <c r="K215" s="64"/>
      <c r="L215" s="66">
        <f t="shared" si="30"/>
        <v>0</v>
      </c>
      <c r="M215" s="67">
        <f t="shared" si="31"/>
        <v>0</v>
      </c>
      <c r="N215" s="65" t="s">
        <v>10</v>
      </c>
    </row>
    <row r="216" spans="1:14" ht="11" customHeight="1" x14ac:dyDescent="0.15">
      <c r="A216" s="6" t="s">
        <v>151</v>
      </c>
      <c r="B216" s="61"/>
      <c r="C216" s="64"/>
      <c r="D216" s="63"/>
      <c r="E216" s="64"/>
      <c r="F216" s="63"/>
      <c r="G216" s="64"/>
      <c r="H216" s="63"/>
      <c r="I216" s="64"/>
      <c r="J216" s="63"/>
      <c r="K216" s="64"/>
      <c r="L216" s="66">
        <f t="shared" si="30"/>
        <v>0</v>
      </c>
      <c r="M216" s="67">
        <f t="shared" si="31"/>
        <v>0</v>
      </c>
      <c r="N216" s="65" t="s">
        <v>10</v>
      </c>
    </row>
    <row r="217" spans="1:14" ht="11" customHeight="1" x14ac:dyDescent="0.15">
      <c r="A217" s="6" t="s">
        <v>152</v>
      </c>
      <c r="B217" s="61"/>
      <c r="C217" s="64"/>
      <c r="D217" s="63"/>
      <c r="E217" s="64"/>
      <c r="F217" s="63"/>
      <c r="G217" s="64"/>
      <c r="H217" s="63"/>
      <c r="I217" s="64"/>
      <c r="J217" s="63"/>
      <c r="K217" s="64"/>
      <c r="L217" s="66">
        <f t="shared" si="30"/>
        <v>0</v>
      </c>
      <c r="M217" s="67">
        <f t="shared" si="31"/>
        <v>0</v>
      </c>
      <c r="N217" s="65" t="s">
        <v>10</v>
      </c>
    </row>
    <row r="218" spans="1:14" ht="11" customHeight="1" x14ac:dyDescent="0.15">
      <c r="A218" s="6" t="s">
        <v>153</v>
      </c>
      <c r="B218" s="61"/>
      <c r="C218" s="64"/>
      <c r="D218" s="63"/>
      <c r="E218" s="64"/>
      <c r="F218" s="63"/>
      <c r="G218" s="64"/>
      <c r="H218" s="63"/>
      <c r="I218" s="64"/>
      <c r="J218" s="63"/>
      <c r="K218" s="64"/>
      <c r="L218" s="66">
        <f t="shared" si="30"/>
        <v>0</v>
      </c>
      <c r="M218" s="67">
        <f t="shared" si="31"/>
        <v>0</v>
      </c>
      <c r="N218" s="65" t="s">
        <v>10</v>
      </c>
    </row>
    <row r="219" spans="1:14" ht="11" customHeight="1" x14ac:dyDescent="0.15">
      <c r="A219" s="6" t="s">
        <v>154</v>
      </c>
      <c r="B219" s="61"/>
      <c r="C219" s="64"/>
      <c r="D219" s="63"/>
      <c r="E219" s="64"/>
      <c r="F219" s="63"/>
      <c r="G219" s="64"/>
      <c r="H219" s="63"/>
      <c r="I219" s="64"/>
      <c r="J219" s="63"/>
      <c r="K219" s="64"/>
      <c r="L219" s="66">
        <f t="shared" si="30"/>
        <v>0</v>
      </c>
      <c r="M219" s="67">
        <f t="shared" si="31"/>
        <v>0</v>
      </c>
      <c r="N219" s="65" t="s">
        <v>10</v>
      </c>
    </row>
    <row r="220" spans="1:14" ht="11" customHeight="1" x14ac:dyDescent="0.15">
      <c r="A220" s="6" t="s">
        <v>155</v>
      </c>
      <c r="B220" s="61"/>
      <c r="C220" s="64"/>
      <c r="D220" s="63"/>
      <c r="E220" s="64"/>
      <c r="F220" s="63"/>
      <c r="G220" s="64"/>
      <c r="H220" s="63"/>
      <c r="I220" s="64"/>
      <c r="J220" s="63"/>
      <c r="K220" s="64"/>
      <c r="L220" s="66">
        <f t="shared" si="30"/>
        <v>0</v>
      </c>
      <c r="M220" s="67">
        <f t="shared" si="31"/>
        <v>0</v>
      </c>
      <c r="N220" s="65" t="s">
        <v>10</v>
      </c>
    </row>
    <row r="221" spans="1:14" ht="11" customHeight="1" x14ac:dyDescent="0.15">
      <c r="A221" s="6" t="s">
        <v>156</v>
      </c>
      <c r="B221" s="61"/>
      <c r="C221" s="64"/>
      <c r="D221" s="63"/>
      <c r="E221" s="64"/>
      <c r="F221" s="63"/>
      <c r="G221" s="64"/>
      <c r="H221" s="63"/>
      <c r="I221" s="64"/>
      <c r="J221" s="63"/>
      <c r="K221" s="64"/>
      <c r="L221" s="66">
        <f t="shared" si="30"/>
        <v>0</v>
      </c>
      <c r="M221" s="67">
        <f t="shared" si="31"/>
        <v>0</v>
      </c>
      <c r="N221" s="65" t="s">
        <v>10</v>
      </c>
    </row>
    <row r="222" spans="1:14" ht="11" customHeight="1" x14ac:dyDescent="0.15">
      <c r="A222" s="6" t="s">
        <v>157</v>
      </c>
      <c r="B222" s="61"/>
      <c r="C222" s="64"/>
      <c r="D222" s="63"/>
      <c r="E222" s="64"/>
      <c r="F222" s="63"/>
      <c r="G222" s="64"/>
      <c r="H222" s="63"/>
      <c r="I222" s="64"/>
      <c r="J222" s="63"/>
      <c r="K222" s="64"/>
      <c r="L222" s="66">
        <f t="shared" si="30"/>
        <v>0</v>
      </c>
      <c r="M222" s="67">
        <f t="shared" si="31"/>
        <v>0</v>
      </c>
      <c r="N222" s="65" t="s">
        <v>10</v>
      </c>
    </row>
    <row r="223" spans="1:14" ht="11" customHeight="1" x14ac:dyDescent="0.15">
      <c r="A223" s="6" t="s">
        <v>158</v>
      </c>
      <c r="B223" s="61"/>
      <c r="C223" s="64"/>
      <c r="D223" s="63"/>
      <c r="E223" s="64"/>
      <c r="F223" s="63"/>
      <c r="G223" s="64"/>
      <c r="H223" s="63"/>
      <c r="I223" s="64"/>
      <c r="J223" s="63"/>
      <c r="K223" s="64"/>
      <c r="L223" s="66">
        <f t="shared" si="30"/>
        <v>0</v>
      </c>
      <c r="M223" s="67">
        <f t="shared" si="31"/>
        <v>0</v>
      </c>
      <c r="N223" s="65" t="s">
        <v>10</v>
      </c>
    </row>
    <row r="224" spans="1:14" ht="11" customHeight="1" x14ac:dyDescent="0.15">
      <c r="A224" s="6" t="s">
        <v>159</v>
      </c>
      <c r="B224" s="61"/>
      <c r="C224" s="64"/>
      <c r="D224" s="63"/>
      <c r="E224" s="64"/>
      <c r="F224" s="63"/>
      <c r="G224" s="64"/>
      <c r="H224" s="63"/>
      <c r="I224" s="64"/>
      <c r="J224" s="63"/>
      <c r="K224" s="64"/>
      <c r="L224" s="66">
        <f t="shared" si="30"/>
        <v>0</v>
      </c>
      <c r="M224" s="67">
        <f t="shared" si="31"/>
        <v>0</v>
      </c>
      <c r="N224" s="65" t="s">
        <v>10</v>
      </c>
    </row>
    <row r="225" spans="1:14" ht="11" customHeight="1" x14ac:dyDescent="0.15">
      <c r="A225" s="6" t="s">
        <v>200</v>
      </c>
      <c r="B225" s="61"/>
      <c r="C225" s="64"/>
      <c r="D225" s="63"/>
      <c r="E225" s="64"/>
      <c r="F225" s="63"/>
      <c r="G225" s="64"/>
      <c r="H225" s="63"/>
      <c r="I225" s="64"/>
      <c r="J225" s="63"/>
      <c r="K225" s="64"/>
      <c r="L225" s="66">
        <f t="shared" si="30"/>
        <v>0</v>
      </c>
      <c r="M225" s="67">
        <f t="shared" si="31"/>
        <v>0</v>
      </c>
      <c r="N225" s="65" t="s">
        <v>10</v>
      </c>
    </row>
    <row r="226" spans="1:14" ht="11" customHeight="1" x14ac:dyDescent="0.15">
      <c r="A226" s="6"/>
      <c r="B226" s="61"/>
      <c r="C226" s="64"/>
      <c r="D226" s="63"/>
      <c r="E226" s="64"/>
      <c r="F226" s="63"/>
      <c r="G226" s="64"/>
      <c r="H226" s="63"/>
      <c r="I226" s="64"/>
      <c r="J226" s="63"/>
      <c r="K226" s="64"/>
      <c r="L226" s="66">
        <f t="shared" si="30"/>
        <v>0</v>
      </c>
      <c r="M226" s="67">
        <f t="shared" si="31"/>
        <v>0</v>
      </c>
      <c r="N226" s="65"/>
    </row>
    <row r="227" spans="1:14" ht="11" customHeight="1" x14ac:dyDescent="0.15">
      <c r="A227" s="6"/>
      <c r="B227" s="61"/>
      <c r="C227" s="64"/>
      <c r="D227" s="63"/>
      <c r="E227" s="64"/>
      <c r="F227" s="63"/>
      <c r="G227" s="64"/>
      <c r="H227" s="63"/>
      <c r="I227" s="64"/>
      <c r="J227" s="63"/>
      <c r="K227" s="64"/>
      <c r="L227" s="66">
        <f t="shared" si="30"/>
        <v>0</v>
      </c>
      <c r="M227" s="67">
        <f t="shared" si="31"/>
        <v>0</v>
      </c>
      <c r="N227" s="65"/>
    </row>
    <row r="228" spans="1:14" ht="11" customHeight="1" x14ac:dyDescent="0.15">
      <c r="A228" s="6"/>
      <c r="B228" s="61"/>
      <c r="C228" s="64"/>
      <c r="D228" s="63"/>
      <c r="E228" s="64"/>
      <c r="F228" s="63"/>
      <c r="G228" s="64"/>
      <c r="H228" s="63"/>
      <c r="I228" s="64"/>
      <c r="J228" s="63"/>
      <c r="K228" s="64"/>
      <c r="L228" s="66">
        <f t="shared" si="30"/>
        <v>0</v>
      </c>
      <c r="M228" s="67">
        <f t="shared" si="31"/>
        <v>0</v>
      </c>
      <c r="N228" s="65"/>
    </row>
    <row r="229" spans="1:14" ht="11" customHeight="1" x14ac:dyDescent="0.15">
      <c r="A229" s="6"/>
      <c r="B229" s="61"/>
      <c r="C229" s="64"/>
      <c r="D229" s="63"/>
      <c r="E229" s="64"/>
      <c r="F229" s="63"/>
      <c r="G229" s="64"/>
      <c r="H229" s="63"/>
      <c r="I229" s="64"/>
      <c r="J229" s="63"/>
      <c r="K229" s="64"/>
      <c r="L229" s="66">
        <f t="shared" si="30"/>
        <v>0</v>
      </c>
      <c r="M229" s="67">
        <f t="shared" si="31"/>
        <v>0</v>
      </c>
      <c r="N229" s="65"/>
    </row>
    <row r="230" spans="1:14" ht="11" customHeight="1" x14ac:dyDescent="0.15">
      <c r="A230" s="6"/>
      <c r="B230" s="61"/>
      <c r="C230" s="64"/>
      <c r="D230" s="63"/>
      <c r="E230" s="64"/>
      <c r="F230" s="63"/>
      <c r="G230" s="64"/>
      <c r="H230" s="63"/>
      <c r="I230" s="64"/>
      <c r="J230" s="63"/>
      <c r="K230" s="64"/>
      <c r="L230" s="66">
        <f t="shared" si="30"/>
        <v>0</v>
      </c>
      <c r="M230" s="67">
        <f t="shared" si="31"/>
        <v>0</v>
      </c>
      <c r="N230" s="65"/>
    </row>
    <row r="231" spans="1:14" ht="11" customHeight="1" x14ac:dyDescent="0.15">
      <c r="A231" s="7" t="s">
        <v>11</v>
      </c>
      <c r="B231" s="8">
        <f>SUM(B196:B230)</f>
        <v>0</v>
      </c>
      <c r="C231" s="9">
        <f>SUMPRODUCT(B196:B230,C196:C230)</f>
        <v>0</v>
      </c>
      <c r="D231" s="8">
        <f>SUM(D196:D230)</f>
        <v>0</v>
      </c>
      <c r="E231" s="9">
        <f>SUMPRODUCT(D196:D230,E196:E230)</f>
        <v>0</v>
      </c>
      <c r="F231" s="8">
        <f>SUM(F196:F230)</f>
        <v>0</v>
      </c>
      <c r="G231" s="9">
        <f>SUMPRODUCT(F196:F230,G196:G230)</f>
        <v>0</v>
      </c>
      <c r="H231" s="8">
        <f>SUM(H196:H230)</f>
        <v>0</v>
      </c>
      <c r="I231" s="9">
        <f>SUMPRODUCT(H196:H230,I196:I230)</f>
        <v>0</v>
      </c>
      <c r="J231" s="8">
        <f>SUM(J196:J230)</f>
        <v>0</v>
      </c>
      <c r="K231" s="9">
        <f>SUMPRODUCT(J196:J230,K196:K230)</f>
        <v>0</v>
      </c>
      <c r="L231" s="183">
        <f>SUM(L196:L230)</f>
        <v>0</v>
      </c>
      <c r="M231" s="184">
        <f>SUM(M196:M230)</f>
        <v>0</v>
      </c>
      <c r="N231" s="46"/>
    </row>
    <row r="232" spans="1:14" ht="11" customHeight="1" x14ac:dyDescent="0.15">
      <c r="A232" s="364" t="s">
        <v>12</v>
      </c>
      <c r="B232" s="361"/>
      <c r="C232" s="361"/>
      <c r="D232" s="361"/>
      <c r="E232" s="361"/>
      <c r="F232" s="361"/>
      <c r="G232" s="361"/>
      <c r="H232" s="361"/>
      <c r="I232" s="361"/>
      <c r="J232" s="361"/>
      <c r="K232" s="361"/>
      <c r="L232" s="361"/>
      <c r="M232" s="361"/>
      <c r="N232" s="48"/>
    </row>
    <row r="233" spans="1:14" ht="52" customHeight="1" x14ac:dyDescent="0.15">
      <c r="A233" s="362"/>
      <c r="B233" s="363"/>
      <c r="C233" s="363"/>
      <c r="D233" s="363"/>
      <c r="E233" s="363"/>
      <c r="F233" s="363"/>
      <c r="G233" s="363"/>
      <c r="H233" s="363"/>
      <c r="I233" s="363"/>
      <c r="J233" s="363"/>
      <c r="K233" s="363"/>
      <c r="L233" s="363"/>
      <c r="M233" s="363"/>
      <c r="N233" s="48"/>
    </row>
    <row r="234" spans="1:14" ht="11" customHeight="1" x14ac:dyDescent="0.15">
      <c r="A234" s="172" t="s">
        <v>76</v>
      </c>
      <c r="B234" s="2" t="s">
        <v>0</v>
      </c>
      <c r="C234" s="49" t="s">
        <v>1</v>
      </c>
      <c r="D234" s="50" t="s">
        <v>2</v>
      </c>
      <c r="E234" s="49" t="s">
        <v>1</v>
      </c>
      <c r="F234" s="50" t="s">
        <v>3</v>
      </c>
      <c r="G234" s="49" t="s">
        <v>1</v>
      </c>
      <c r="H234" s="50" t="s">
        <v>4</v>
      </c>
      <c r="I234" s="49" t="s">
        <v>1</v>
      </c>
      <c r="J234" s="50" t="s">
        <v>5</v>
      </c>
      <c r="K234" s="49" t="s">
        <v>1</v>
      </c>
      <c r="L234" s="51" t="s">
        <v>6</v>
      </c>
      <c r="M234" s="52" t="s">
        <v>7</v>
      </c>
      <c r="N234" s="53" t="s">
        <v>8</v>
      </c>
    </row>
    <row r="235" spans="1:14" ht="11" customHeight="1" x14ac:dyDescent="0.15">
      <c r="A235" s="6" t="s">
        <v>77</v>
      </c>
      <c r="B235" s="61"/>
      <c r="C235" s="64"/>
      <c r="D235" s="63"/>
      <c r="E235" s="64"/>
      <c r="F235" s="63"/>
      <c r="G235" s="64"/>
      <c r="H235" s="63"/>
      <c r="I235" s="64"/>
      <c r="J235" s="63"/>
      <c r="K235" s="64"/>
      <c r="L235" s="66">
        <f t="shared" ref="L235:L251" si="32">B235+D235+F235+H235+J235</f>
        <v>0</v>
      </c>
      <c r="M235" s="67">
        <f t="shared" ref="M235:M251" si="33">(B235*C235)+(D235*E235)+(F235*G235)+(H235*I235)+(J235*K235)</f>
        <v>0</v>
      </c>
      <c r="N235" s="65" t="s">
        <v>10</v>
      </c>
    </row>
    <row r="236" spans="1:14" ht="11" customHeight="1" x14ac:dyDescent="0.15">
      <c r="A236" s="6" t="s">
        <v>78</v>
      </c>
      <c r="B236" s="61"/>
      <c r="C236" s="64"/>
      <c r="D236" s="63"/>
      <c r="E236" s="64"/>
      <c r="F236" s="63"/>
      <c r="G236" s="64"/>
      <c r="H236" s="63"/>
      <c r="I236" s="64"/>
      <c r="J236" s="63"/>
      <c r="K236" s="64"/>
      <c r="L236" s="66">
        <f t="shared" si="32"/>
        <v>0</v>
      </c>
      <c r="M236" s="67">
        <f t="shared" si="33"/>
        <v>0</v>
      </c>
      <c r="N236" s="65" t="s">
        <v>10</v>
      </c>
    </row>
    <row r="237" spans="1:14" ht="11" customHeight="1" x14ac:dyDescent="0.15">
      <c r="A237" s="6" t="s">
        <v>160</v>
      </c>
      <c r="B237" s="61"/>
      <c r="C237" s="64"/>
      <c r="D237" s="63"/>
      <c r="E237" s="64"/>
      <c r="F237" s="63"/>
      <c r="G237" s="64"/>
      <c r="H237" s="63"/>
      <c r="I237" s="64"/>
      <c r="J237" s="63"/>
      <c r="K237" s="64"/>
      <c r="L237" s="66">
        <f t="shared" si="32"/>
        <v>0</v>
      </c>
      <c r="M237" s="67">
        <f t="shared" si="33"/>
        <v>0</v>
      </c>
      <c r="N237" s="65" t="s">
        <v>10</v>
      </c>
    </row>
    <row r="238" spans="1:14" ht="11" customHeight="1" x14ac:dyDescent="0.15">
      <c r="A238" s="6" t="s">
        <v>79</v>
      </c>
      <c r="B238" s="61"/>
      <c r="C238" s="64"/>
      <c r="D238" s="63"/>
      <c r="E238" s="64"/>
      <c r="F238" s="63"/>
      <c r="G238" s="64"/>
      <c r="H238" s="63"/>
      <c r="I238" s="64"/>
      <c r="J238" s="63"/>
      <c r="K238" s="64"/>
      <c r="L238" s="66">
        <f t="shared" si="32"/>
        <v>0</v>
      </c>
      <c r="M238" s="67">
        <f t="shared" si="33"/>
        <v>0</v>
      </c>
      <c r="N238" s="65" t="s">
        <v>10</v>
      </c>
    </row>
    <row r="239" spans="1:14" ht="11" customHeight="1" x14ac:dyDescent="0.15">
      <c r="A239" s="6" t="s">
        <v>161</v>
      </c>
      <c r="B239" s="61"/>
      <c r="C239" s="64"/>
      <c r="D239" s="63"/>
      <c r="E239" s="64"/>
      <c r="F239" s="63"/>
      <c r="G239" s="64"/>
      <c r="H239" s="63"/>
      <c r="I239" s="64"/>
      <c r="J239" s="63"/>
      <c r="K239" s="64"/>
      <c r="L239" s="66">
        <f t="shared" si="32"/>
        <v>0</v>
      </c>
      <c r="M239" s="67">
        <f t="shared" si="33"/>
        <v>0</v>
      </c>
      <c r="N239" s="65" t="s">
        <v>73</v>
      </c>
    </row>
    <row r="240" spans="1:14" ht="11" customHeight="1" x14ac:dyDescent="0.15">
      <c r="A240" s="6" t="s">
        <v>162</v>
      </c>
      <c r="B240" s="61"/>
      <c r="C240" s="64"/>
      <c r="D240" s="63"/>
      <c r="E240" s="64"/>
      <c r="F240" s="63"/>
      <c r="G240" s="64"/>
      <c r="H240" s="63"/>
      <c r="I240" s="64"/>
      <c r="J240" s="63"/>
      <c r="K240" s="64"/>
      <c r="L240" s="66">
        <f t="shared" si="32"/>
        <v>0</v>
      </c>
      <c r="M240" s="67">
        <f t="shared" si="33"/>
        <v>0</v>
      </c>
      <c r="N240" s="65" t="s">
        <v>10</v>
      </c>
    </row>
    <row r="241" spans="1:14" ht="11" customHeight="1" x14ac:dyDescent="0.15">
      <c r="A241" s="6" t="s">
        <v>80</v>
      </c>
      <c r="B241" s="61"/>
      <c r="C241" s="64"/>
      <c r="D241" s="63"/>
      <c r="E241" s="64"/>
      <c r="F241" s="63"/>
      <c r="G241" s="64"/>
      <c r="H241" s="63"/>
      <c r="I241" s="64"/>
      <c r="J241" s="63"/>
      <c r="K241" s="64"/>
      <c r="L241" s="66">
        <f t="shared" si="32"/>
        <v>0</v>
      </c>
      <c r="M241" s="67">
        <f t="shared" si="33"/>
        <v>0</v>
      </c>
      <c r="N241" s="65" t="s">
        <v>10</v>
      </c>
    </row>
    <row r="242" spans="1:14" ht="11" customHeight="1" x14ac:dyDescent="0.15">
      <c r="A242" s="6" t="s">
        <v>163</v>
      </c>
      <c r="B242" s="61"/>
      <c r="C242" s="64"/>
      <c r="D242" s="63"/>
      <c r="E242" s="64"/>
      <c r="F242" s="63"/>
      <c r="G242" s="64"/>
      <c r="H242" s="63"/>
      <c r="I242" s="64"/>
      <c r="J242" s="63"/>
      <c r="K242" s="64"/>
      <c r="L242" s="66">
        <f t="shared" si="32"/>
        <v>0</v>
      </c>
      <c r="M242" s="67">
        <f t="shared" si="33"/>
        <v>0</v>
      </c>
      <c r="N242" s="65" t="s">
        <v>10</v>
      </c>
    </row>
    <row r="243" spans="1:14" ht="11" customHeight="1" x14ac:dyDescent="0.15">
      <c r="A243" s="6" t="s">
        <v>164</v>
      </c>
      <c r="B243" s="61"/>
      <c r="C243" s="64"/>
      <c r="D243" s="63"/>
      <c r="E243" s="64"/>
      <c r="F243" s="63"/>
      <c r="G243" s="64"/>
      <c r="H243" s="63"/>
      <c r="I243" s="64"/>
      <c r="J243" s="63"/>
      <c r="K243" s="64"/>
      <c r="L243" s="66">
        <f t="shared" si="32"/>
        <v>0</v>
      </c>
      <c r="M243" s="67">
        <f t="shared" si="33"/>
        <v>0</v>
      </c>
      <c r="N243" s="65" t="s">
        <v>10</v>
      </c>
    </row>
    <row r="244" spans="1:14" ht="11" customHeight="1" x14ac:dyDescent="0.15">
      <c r="A244" s="6" t="s">
        <v>81</v>
      </c>
      <c r="B244" s="61"/>
      <c r="C244" s="64"/>
      <c r="D244" s="63"/>
      <c r="E244" s="64"/>
      <c r="F244" s="63"/>
      <c r="G244" s="64"/>
      <c r="H244" s="63"/>
      <c r="I244" s="64"/>
      <c r="J244" s="63"/>
      <c r="K244" s="64"/>
      <c r="L244" s="66">
        <f t="shared" si="32"/>
        <v>0</v>
      </c>
      <c r="M244" s="67">
        <f t="shared" si="33"/>
        <v>0</v>
      </c>
      <c r="N244" s="65" t="s">
        <v>10</v>
      </c>
    </row>
    <row r="245" spans="1:14" ht="11" customHeight="1" x14ac:dyDescent="0.15">
      <c r="A245" s="6" t="s">
        <v>165</v>
      </c>
      <c r="B245" s="61"/>
      <c r="C245" s="64"/>
      <c r="D245" s="63"/>
      <c r="E245" s="64"/>
      <c r="F245" s="63"/>
      <c r="G245" s="64"/>
      <c r="H245" s="63"/>
      <c r="I245" s="64"/>
      <c r="J245" s="63"/>
      <c r="K245" s="64"/>
      <c r="L245" s="66">
        <f t="shared" si="32"/>
        <v>0</v>
      </c>
      <c r="M245" s="67">
        <f t="shared" si="33"/>
        <v>0</v>
      </c>
      <c r="N245" s="65" t="s">
        <v>10</v>
      </c>
    </row>
    <row r="246" spans="1:14" ht="11" customHeight="1" x14ac:dyDescent="0.15">
      <c r="A246" s="6" t="s">
        <v>166</v>
      </c>
      <c r="B246" s="61"/>
      <c r="C246" s="64"/>
      <c r="D246" s="63"/>
      <c r="E246" s="64"/>
      <c r="F246" s="63"/>
      <c r="G246" s="64"/>
      <c r="H246" s="63"/>
      <c r="I246" s="64"/>
      <c r="J246" s="63"/>
      <c r="K246" s="64"/>
      <c r="L246" s="66">
        <f t="shared" si="32"/>
        <v>0</v>
      </c>
      <c r="M246" s="67">
        <f t="shared" si="33"/>
        <v>0</v>
      </c>
      <c r="N246" s="65" t="s">
        <v>10</v>
      </c>
    </row>
    <row r="247" spans="1:14" ht="11" customHeight="1" x14ac:dyDescent="0.15">
      <c r="A247" s="142"/>
      <c r="B247" s="143"/>
      <c r="C247" s="144"/>
      <c r="D247" s="145"/>
      <c r="E247" s="144"/>
      <c r="F247" s="145"/>
      <c r="G247" s="144"/>
      <c r="H247" s="145"/>
      <c r="I247" s="144"/>
      <c r="J247" s="145"/>
      <c r="K247" s="144"/>
      <c r="L247" s="146">
        <f t="shared" si="32"/>
        <v>0</v>
      </c>
      <c r="M247" s="147">
        <f t="shared" si="33"/>
        <v>0</v>
      </c>
      <c r="N247" s="65"/>
    </row>
    <row r="248" spans="1:14" ht="11" customHeight="1" x14ac:dyDescent="0.15">
      <c r="A248" s="129"/>
      <c r="B248" s="130"/>
      <c r="C248" s="131"/>
      <c r="D248" s="132"/>
      <c r="E248" s="131"/>
      <c r="F248" s="132"/>
      <c r="G248" s="131"/>
      <c r="H248" s="132"/>
      <c r="I248" s="131"/>
      <c r="J248" s="132"/>
      <c r="K248" s="131"/>
      <c r="L248" s="133">
        <f t="shared" si="32"/>
        <v>0</v>
      </c>
      <c r="M248" s="134">
        <f t="shared" si="33"/>
        <v>0</v>
      </c>
      <c r="N248" s="141"/>
    </row>
    <row r="249" spans="1:14" ht="11" customHeight="1" x14ac:dyDescent="0.15">
      <c r="A249" s="129"/>
      <c r="B249" s="130"/>
      <c r="C249" s="131"/>
      <c r="D249" s="132"/>
      <c r="E249" s="131"/>
      <c r="F249" s="132"/>
      <c r="G249" s="131"/>
      <c r="H249" s="132"/>
      <c r="I249" s="131"/>
      <c r="J249" s="132"/>
      <c r="K249" s="131"/>
      <c r="L249" s="133">
        <f t="shared" si="32"/>
        <v>0</v>
      </c>
      <c r="M249" s="134">
        <f t="shared" si="33"/>
        <v>0</v>
      </c>
      <c r="N249" s="141"/>
    </row>
    <row r="250" spans="1:14" ht="11" customHeight="1" x14ac:dyDescent="0.15">
      <c r="A250" s="129"/>
      <c r="B250" s="130"/>
      <c r="C250" s="131"/>
      <c r="D250" s="132"/>
      <c r="E250" s="131"/>
      <c r="F250" s="132"/>
      <c r="G250" s="131"/>
      <c r="H250" s="132"/>
      <c r="I250" s="131"/>
      <c r="J250" s="132"/>
      <c r="K250" s="131"/>
      <c r="L250" s="133">
        <f t="shared" si="32"/>
        <v>0</v>
      </c>
      <c r="M250" s="134">
        <f t="shared" si="33"/>
        <v>0</v>
      </c>
      <c r="N250" s="141"/>
    </row>
    <row r="251" spans="1:14" ht="11" customHeight="1" x14ac:dyDescent="0.15">
      <c r="A251" s="129"/>
      <c r="B251" s="130"/>
      <c r="C251" s="131"/>
      <c r="D251" s="132"/>
      <c r="E251" s="131"/>
      <c r="F251" s="132"/>
      <c r="G251" s="131"/>
      <c r="H251" s="132"/>
      <c r="I251" s="131"/>
      <c r="J251" s="132"/>
      <c r="K251" s="131"/>
      <c r="L251" s="133">
        <f t="shared" si="32"/>
        <v>0</v>
      </c>
      <c r="M251" s="134">
        <f t="shared" si="33"/>
        <v>0</v>
      </c>
      <c r="N251" s="141"/>
    </row>
    <row r="252" spans="1:14" ht="11" customHeight="1" x14ac:dyDescent="0.15">
      <c r="A252" s="136" t="s">
        <v>11</v>
      </c>
      <c r="B252" s="137">
        <f>SUM(B235:B251)</f>
        <v>0</v>
      </c>
      <c r="C252" s="138">
        <f>SUMPRODUCT(B235:B251,C235:C251)</f>
        <v>0</v>
      </c>
      <c r="D252" s="137">
        <f>SUM(D235:D251)</f>
        <v>0</v>
      </c>
      <c r="E252" s="138">
        <f>SUMPRODUCT(D235:D251,E235:E251)</f>
        <v>0</v>
      </c>
      <c r="F252" s="137">
        <f>SUM(F235:F251)</f>
        <v>0</v>
      </c>
      <c r="G252" s="138">
        <f>SUMPRODUCT(F235:F251,G235:G251)</f>
        <v>0</v>
      </c>
      <c r="H252" s="137">
        <f>SUM(H235:H251)</f>
        <v>0</v>
      </c>
      <c r="I252" s="138">
        <f>SUMPRODUCT(H235:H251,I235:I251)</f>
        <v>0</v>
      </c>
      <c r="J252" s="137">
        <f>SUM(J235:J251)</f>
        <v>0</v>
      </c>
      <c r="K252" s="138">
        <f>SUMPRODUCT(J235:J251,K235:K251)</f>
        <v>0</v>
      </c>
      <c r="L252" s="173">
        <f t="shared" ref="L252:M252" si="34">SUM(L235:L251)</f>
        <v>0</v>
      </c>
      <c r="M252" s="174">
        <f t="shared" si="34"/>
        <v>0</v>
      </c>
      <c r="N252" s="46"/>
    </row>
    <row r="253" spans="1:14" ht="11" customHeight="1" x14ac:dyDescent="0.15">
      <c r="A253" s="371" t="s">
        <v>12</v>
      </c>
      <c r="B253" s="365"/>
      <c r="C253" s="365"/>
      <c r="D253" s="365"/>
      <c r="E253" s="365"/>
      <c r="F253" s="365"/>
      <c r="G253" s="365"/>
      <c r="H253" s="365"/>
      <c r="I253" s="365"/>
      <c r="J253" s="365"/>
      <c r="K253" s="365"/>
      <c r="L253" s="365"/>
      <c r="M253" s="365"/>
      <c r="N253" s="48"/>
    </row>
    <row r="254" spans="1:14" ht="63" customHeight="1" x14ac:dyDescent="0.15">
      <c r="A254" s="365"/>
      <c r="B254" s="365"/>
      <c r="C254" s="365"/>
      <c r="D254" s="365"/>
      <c r="E254" s="365"/>
      <c r="F254" s="365"/>
      <c r="G254" s="365"/>
      <c r="H254" s="365"/>
      <c r="I254" s="365"/>
      <c r="J254" s="365"/>
      <c r="K254" s="365"/>
      <c r="L254" s="365"/>
      <c r="M254" s="365"/>
      <c r="N254" s="48"/>
    </row>
    <row r="255" spans="1:14" ht="11" customHeight="1" x14ac:dyDescent="0.15">
      <c r="A255" s="140" t="s">
        <v>82</v>
      </c>
      <c r="B255" s="119" t="s">
        <v>0</v>
      </c>
      <c r="C255" s="120" t="s">
        <v>1</v>
      </c>
      <c r="D255" s="121" t="s">
        <v>2</v>
      </c>
      <c r="E255" s="120" t="s">
        <v>1</v>
      </c>
      <c r="F255" s="121" t="s">
        <v>3</v>
      </c>
      <c r="G255" s="120" t="s">
        <v>1</v>
      </c>
      <c r="H255" s="121" t="s">
        <v>4</v>
      </c>
      <c r="I255" s="120" t="s">
        <v>1</v>
      </c>
      <c r="J255" s="121" t="s">
        <v>5</v>
      </c>
      <c r="K255" s="120" t="s">
        <v>1</v>
      </c>
      <c r="L255" s="122" t="s">
        <v>6</v>
      </c>
      <c r="M255" s="123" t="s">
        <v>7</v>
      </c>
      <c r="N255" s="79" t="s">
        <v>8</v>
      </c>
    </row>
    <row r="256" spans="1:14" ht="11" customHeight="1" x14ac:dyDescent="0.15">
      <c r="A256" s="6" t="s">
        <v>167</v>
      </c>
      <c r="B256" s="61"/>
      <c r="C256" s="64"/>
      <c r="D256" s="63"/>
      <c r="E256" s="64"/>
      <c r="F256" s="63"/>
      <c r="G256" s="64"/>
      <c r="H256" s="63"/>
      <c r="I256" s="64"/>
      <c r="J256" s="63"/>
      <c r="K256" s="64"/>
      <c r="L256" s="66">
        <f>B256+D256+F256+H256+J256</f>
        <v>0</v>
      </c>
      <c r="M256" s="67">
        <f>(B256*C256)+(D256*E256)+(F256*G256)+(H256*I256)+(J256*K256)</f>
        <v>0</v>
      </c>
      <c r="N256" s="65" t="s">
        <v>10</v>
      </c>
    </row>
    <row r="257" spans="1:14" ht="11" customHeight="1" x14ac:dyDescent="0.15">
      <c r="A257" s="6" t="s">
        <v>168</v>
      </c>
      <c r="B257" s="61"/>
      <c r="C257" s="64"/>
      <c r="D257" s="63"/>
      <c r="E257" s="64"/>
      <c r="F257" s="63"/>
      <c r="G257" s="64"/>
      <c r="H257" s="63"/>
      <c r="I257" s="64"/>
      <c r="J257" s="63"/>
      <c r="K257" s="64"/>
      <c r="L257" s="66">
        <f>B257+D257+F257+H257+J257</f>
        <v>0</v>
      </c>
      <c r="M257" s="67">
        <f>(B257*C257)+(D257*E257)+(F257*G257)+(H257*I257)+(J257*K257)</f>
        <v>0</v>
      </c>
      <c r="N257" s="65" t="s">
        <v>10</v>
      </c>
    </row>
    <row r="258" spans="1:14" ht="11" customHeight="1" x14ac:dyDescent="0.15">
      <c r="A258" s="6" t="s">
        <v>83</v>
      </c>
      <c r="B258" s="61"/>
      <c r="C258" s="64"/>
      <c r="D258" s="63"/>
      <c r="E258" s="64"/>
      <c r="F258" s="63"/>
      <c r="G258" s="64"/>
      <c r="H258" s="63"/>
      <c r="I258" s="64"/>
      <c r="J258" s="63"/>
      <c r="K258" s="64"/>
      <c r="L258" s="66">
        <f>B258+D258+F258+H258+J258</f>
        <v>0</v>
      </c>
      <c r="M258" s="67">
        <f>(B258*C258)+(D258*E258)+(F258*G258)+(H258*I258)+(J258*K258)</f>
        <v>0</v>
      </c>
      <c r="N258" s="65" t="s">
        <v>10</v>
      </c>
    </row>
    <row r="259" spans="1:14" ht="11" customHeight="1" x14ac:dyDescent="0.15">
      <c r="A259" s="6" t="s">
        <v>83</v>
      </c>
      <c r="B259" s="61"/>
      <c r="C259" s="64"/>
      <c r="D259" s="63"/>
      <c r="E259" s="64"/>
      <c r="F259" s="63"/>
      <c r="G259" s="64"/>
      <c r="H259" s="63"/>
      <c r="I259" s="64"/>
      <c r="J259" s="63"/>
      <c r="K259" s="64"/>
      <c r="L259" s="66">
        <f>B259+D259+F259+H259+J259</f>
        <v>0</v>
      </c>
      <c r="M259" s="67">
        <f>(B259*C259)+(D259*E259)+(F259*G259)+(H259*I259)+(J259*K259)</f>
        <v>0</v>
      </c>
      <c r="N259" s="65" t="s">
        <v>10</v>
      </c>
    </row>
    <row r="260" spans="1:14" ht="11" customHeight="1" x14ac:dyDescent="0.15">
      <c r="A260" s="6" t="s">
        <v>169</v>
      </c>
      <c r="B260" s="61"/>
      <c r="C260" s="64"/>
      <c r="D260" s="63"/>
      <c r="E260" s="64"/>
      <c r="F260" s="63"/>
      <c r="G260" s="64"/>
      <c r="H260" s="63"/>
      <c r="I260" s="64"/>
      <c r="J260" s="63"/>
      <c r="K260" s="64"/>
      <c r="L260" s="66">
        <f>B260+D260+F260+H260+J260</f>
        <v>0</v>
      </c>
      <c r="M260" s="67">
        <f>(B260*C260)+(D260*E260)+(F260*G260)+(H260*I260)+(J260*K260)</f>
        <v>0</v>
      </c>
      <c r="N260" s="65" t="s">
        <v>10</v>
      </c>
    </row>
    <row r="261" spans="1:14" ht="11" customHeight="1" x14ac:dyDescent="0.15">
      <c r="A261" s="6" t="s">
        <v>198</v>
      </c>
      <c r="B261" s="61"/>
      <c r="C261" s="64"/>
      <c r="D261" s="63"/>
      <c r="E261" s="64"/>
      <c r="F261" s="63"/>
      <c r="G261" s="64"/>
      <c r="H261" s="63"/>
      <c r="I261" s="64"/>
      <c r="J261" s="63"/>
      <c r="K261" s="64"/>
      <c r="L261" s="66">
        <f t="shared" ref="L261:L266" si="35">B261+D261+F261+H261+J261</f>
        <v>0</v>
      </c>
      <c r="M261" s="67">
        <f t="shared" ref="M261:M266" si="36">(B261*C261)+(D261*E261)+(F261*G261)+(H261*I261)+(J261*K261)</f>
        <v>0</v>
      </c>
      <c r="N261" s="65" t="s">
        <v>202</v>
      </c>
    </row>
    <row r="262" spans="1:14" ht="11" customHeight="1" x14ac:dyDescent="0.15">
      <c r="A262" s="6"/>
      <c r="B262" s="61"/>
      <c r="C262" s="64"/>
      <c r="D262" s="63"/>
      <c r="E262" s="64"/>
      <c r="F262" s="63"/>
      <c r="G262" s="64"/>
      <c r="H262" s="63"/>
      <c r="I262" s="64"/>
      <c r="J262" s="63"/>
      <c r="K262" s="64"/>
      <c r="L262" s="66">
        <f t="shared" si="35"/>
        <v>0</v>
      </c>
      <c r="M262" s="67">
        <f t="shared" si="36"/>
        <v>0</v>
      </c>
      <c r="N262" s="65"/>
    </row>
    <row r="263" spans="1:14" ht="11" customHeight="1" x14ac:dyDescent="0.15">
      <c r="A263" s="6"/>
      <c r="B263" s="61"/>
      <c r="C263" s="64"/>
      <c r="D263" s="63"/>
      <c r="E263" s="64"/>
      <c r="F263" s="63"/>
      <c r="G263" s="64"/>
      <c r="H263" s="63"/>
      <c r="I263" s="64"/>
      <c r="J263" s="63"/>
      <c r="K263" s="64"/>
      <c r="L263" s="66">
        <f t="shared" si="35"/>
        <v>0</v>
      </c>
      <c r="M263" s="67">
        <f t="shared" si="36"/>
        <v>0</v>
      </c>
      <c r="N263" s="65"/>
    </row>
    <row r="264" spans="1:14" ht="11" customHeight="1" x14ac:dyDescent="0.15">
      <c r="A264" s="6"/>
      <c r="B264" s="61"/>
      <c r="C264" s="64"/>
      <c r="D264" s="63"/>
      <c r="E264" s="64"/>
      <c r="F264" s="63"/>
      <c r="G264" s="64"/>
      <c r="H264" s="63"/>
      <c r="I264" s="64"/>
      <c r="J264" s="63"/>
      <c r="K264" s="64"/>
      <c r="L264" s="66">
        <f t="shared" si="35"/>
        <v>0</v>
      </c>
      <c r="M264" s="67">
        <f t="shared" si="36"/>
        <v>0</v>
      </c>
      <c r="N264" s="65"/>
    </row>
    <row r="265" spans="1:14" ht="11" customHeight="1" x14ac:dyDescent="0.15">
      <c r="A265" s="6"/>
      <c r="B265" s="61"/>
      <c r="C265" s="64"/>
      <c r="D265" s="63"/>
      <c r="E265" s="64"/>
      <c r="F265" s="63"/>
      <c r="G265" s="64"/>
      <c r="H265" s="63"/>
      <c r="I265" s="64"/>
      <c r="J265" s="63"/>
      <c r="K265" s="64"/>
      <c r="L265" s="66">
        <f t="shared" si="35"/>
        <v>0</v>
      </c>
      <c r="M265" s="67">
        <f t="shared" si="36"/>
        <v>0</v>
      </c>
      <c r="N265" s="65"/>
    </row>
    <row r="266" spans="1:14" ht="11" customHeight="1" x14ac:dyDescent="0.15">
      <c r="A266" s="6"/>
      <c r="B266" s="61"/>
      <c r="C266" s="64"/>
      <c r="D266" s="63"/>
      <c r="E266" s="64"/>
      <c r="F266" s="63"/>
      <c r="G266" s="64"/>
      <c r="H266" s="63"/>
      <c r="I266" s="64"/>
      <c r="J266" s="63"/>
      <c r="K266" s="64"/>
      <c r="L266" s="66">
        <f t="shared" si="35"/>
        <v>0</v>
      </c>
      <c r="M266" s="67">
        <f t="shared" si="36"/>
        <v>0</v>
      </c>
      <c r="N266" s="65"/>
    </row>
    <row r="267" spans="1:14" ht="11" customHeight="1" x14ac:dyDescent="0.15">
      <c r="A267" s="7" t="s">
        <v>11</v>
      </c>
      <c r="B267" s="8">
        <f>SUM(B256:B266)</f>
        <v>0</v>
      </c>
      <c r="C267" s="9">
        <f>SUMPRODUCT(B256:B266,C256:C266)</f>
        <v>0</v>
      </c>
      <c r="D267" s="8">
        <f>SUM(D256:D266)</f>
        <v>0</v>
      </c>
      <c r="E267" s="9">
        <f>SUMPRODUCT(D256:D266,E256:E266)</f>
        <v>0</v>
      </c>
      <c r="F267" s="8">
        <f>SUM(F256:F266)</f>
        <v>0</v>
      </c>
      <c r="G267" s="9">
        <f>SUMPRODUCT(F256:F266,G256:G266)</f>
        <v>0</v>
      </c>
      <c r="H267" s="8">
        <f>SUM(H256:H266)</f>
        <v>0</v>
      </c>
      <c r="I267" s="9">
        <f>SUMPRODUCT(H256:H266,I256:I266)</f>
        <v>0</v>
      </c>
      <c r="J267" s="8">
        <f>SUM(J256:J266)</f>
        <v>0</v>
      </c>
      <c r="K267" s="9">
        <f>SUMPRODUCT(J256:J266,K256:K266)</f>
        <v>0</v>
      </c>
      <c r="L267" s="10">
        <f t="shared" ref="L267:M267" si="37">SUM(L256:L266)</f>
        <v>0</v>
      </c>
      <c r="M267" s="11">
        <f t="shared" si="37"/>
        <v>0</v>
      </c>
      <c r="N267" s="46"/>
    </row>
    <row r="268" spans="1:14" ht="11" customHeight="1" x14ac:dyDescent="0.15">
      <c r="A268" s="364" t="s">
        <v>12</v>
      </c>
      <c r="B268" s="361"/>
      <c r="C268" s="361"/>
      <c r="D268" s="361"/>
      <c r="E268" s="361"/>
      <c r="F268" s="361"/>
      <c r="G268" s="361"/>
      <c r="H268" s="361"/>
      <c r="I268" s="361"/>
      <c r="J268" s="361"/>
      <c r="K268" s="361"/>
      <c r="L268" s="361"/>
      <c r="M268" s="361"/>
      <c r="N268" s="48"/>
    </row>
    <row r="269" spans="1:14" ht="33" customHeight="1" x14ac:dyDescent="0.15">
      <c r="A269" s="362"/>
      <c r="B269" s="363"/>
      <c r="C269" s="363"/>
      <c r="D269" s="363"/>
      <c r="E269" s="363"/>
      <c r="F269" s="363"/>
      <c r="G269" s="363"/>
      <c r="H269" s="363"/>
      <c r="I269" s="363"/>
      <c r="J269" s="363"/>
      <c r="K269" s="363"/>
      <c r="L269" s="365"/>
      <c r="M269" s="365"/>
      <c r="N269" s="48"/>
    </row>
    <row r="270" spans="1:14" ht="11" customHeight="1" x14ac:dyDescent="0.15">
      <c r="A270" s="186" t="s">
        <v>84</v>
      </c>
      <c r="B270" s="2" t="s">
        <v>0</v>
      </c>
      <c r="C270" s="49" t="s">
        <v>1</v>
      </c>
      <c r="D270" s="50" t="s">
        <v>2</v>
      </c>
      <c r="E270" s="49" t="s">
        <v>1</v>
      </c>
      <c r="F270" s="50" t="s">
        <v>3</v>
      </c>
      <c r="G270" s="49" t="s">
        <v>1</v>
      </c>
      <c r="H270" s="50" t="s">
        <v>4</v>
      </c>
      <c r="I270" s="49" t="s">
        <v>1</v>
      </c>
      <c r="J270" s="50" t="s">
        <v>5</v>
      </c>
      <c r="K270" s="49" t="s">
        <v>1</v>
      </c>
      <c r="L270" s="84" t="s">
        <v>6</v>
      </c>
      <c r="M270" s="78" t="s">
        <v>7</v>
      </c>
      <c r="N270" s="79" t="s">
        <v>8</v>
      </c>
    </row>
    <row r="271" spans="1:14" ht="11" customHeight="1" x14ac:dyDescent="0.15">
      <c r="A271" s="6" t="s">
        <v>170</v>
      </c>
      <c r="B271" s="61"/>
      <c r="C271" s="64"/>
      <c r="D271" s="63"/>
      <c r="E271" s="64"/>
      <c r="F271" s="63"/>
      <c r="G271" s="64"/>
      <c r="H271" s="63"/>
      <c r="I271" s="64"/>
      <c r="J271" s="63"/>
      <c r="K271" s="64"/>
      <c r="L271" s="66">
        <f t="shared" ref="L271:L282" si="38">B271+D271+F271+H271+J271</f>
        <v>0</v>
      </c>
      <c r="M271" s="67">
        <f t="shared" ref="M271:M282" si="39">(B271*C271)+(D271*E271)+(F271*G271)+(H271*I271)+(J271*K271)</f>
        <v>0</v>
      </c>
      <c r="N271" s="65" t="s">
        <v>10</v>
      </c>
    </row>
    <row r="272" spans="1:14" ht="11" customHeight="1" x14ac:dyDescent="0.15">
      <c r="A272" s="6" t="s">
        <v>85</v>
      </c>
      <c r="B272" s="61"/>
      <c r="C272" s="64"/>
      <c r="D272" s="63"/>
      <c r="E272" s="64"/>
      <c r="F272" s="63"/>
      <c r="G272" s="64"/>
      <c r="H272" s="63"/>
      <c r="I272" s="64"/>
      <c r="J272" s="63"/>
      <c r="K272" s="64"/>
      <c r="L272" s="66">
        <f t="shared" si="38"/>
        <v>0</v>
      </c>
      <c r="M272" s="67">
        <f t="shared" si="39"/>
        <v>0</v>
      </c>
      <c r="N272" s="65" t="s">
        <v>10</v>
      </c>
    </row>
    <row r="273" spans="1:14" ht="11" customHeight="1" x14ac:dyDescent="0.15">
      <c r="A273" s="6" t="s">
        <v>171</v>
      </c>
      <c r="B273" s="61"/>
      <c r="C273" s="64"/>
      <c r="D273" s="63"/>
      <c r="E273" s="64"/>
      <c r="F273" s="63"/>
      <c r="G273" s="64"/>
      <c r="H273" s="63"/>
      <c r="I273" s="64"/>
      <c r="J273" s="63"/>
      <c r="K273" s="64"/>
      <c r="L273" s="66">
        <f t="shared" si="38"/>
        <v>0</v>
      </c>
      <c r="M273" s="67">
        <f t="shared" si="39"/>
        <v>0</v>
      </c>
      <c r="N273" s="65" t="s">
        <v>10</v>
      </c>
    </row>
    <row r="274" spans="1:14" ht="11" customHeight="1" x14ac:dyDescent="0.15">
      <c r="A274" s="6" t="s">
        <v>172</v>
      </c>
      <c r="B274" s="61"/>
      <c r="C274" s="64"/>
      <c r="D274" s="63"/>
      <c r="E274" s="64"/>
      <c r="F274" s="63"/>
      <c r="G274" s="64"/>
      <c r="H274" s="63"/>
      <c r="I274" s="64"/>
      <c r="J274" s="63"/>
      <c r="K274" s="64"/>
      <c r="L274" s="66">
        <f t="shared" si="38"/>
        <v>0</v>
      </c>
      <c r="M274" s="67">
        <f t="shared" si="39"/>
        <v>0</v>
      </c>
      <c r="N274" s="65" t="s">
        <v>10</v>
      </c>
    </row>
    <row r="275" spans="1:14" ht="11" customHeight="1" x14ac:dyDescent="0.15">
      <c r="A275" s="6" t="s">
        <v>173</v>
      </c>
      <c r="B275" s="61"/>
      <c r="C275" s="64"/>
      <c r="D275" s="63"/>
      <c r="E275" s="64"/>
      <c r="F275" s="63"/>
      <c r="G275" s="64"/>
      <c r="H275" s="63"/>
      <c r="I275" s="64"/>
      <c r="J275" s="63"/>
      <c r="K275" s="64"/>
      <c r="L275" s="66">
        <f t="shared" si="38"/>
        <v>0</v>
      </c>
      <c r="M275" s="67">
        <f t="shared" si="39"/>
        <v>0</v>
      </c>
      <c r="N275" s="65" t="s">
        <v>10</v>
      </c>
    </row>
    <row r="276" spans="1:14" ht="11" customHeight="1" x14ac:dyDescent="0.15">
      <c r="A276" s="6" t="s">
        <v>174</v>
      </c>
      <c r="B276" s="61"/>
      <c r="C276" s="64"/>
      <c r="D276" s="63"/>
      <c r="E276" s="64"/>
      <c r="F276" s="63"/>
      <c r="G276" s="64"/>
      <c r="H276" s="63"/>
      <c r="I276" s="64"/>
      <c r="J276" s="63"/>
      <c r="K276" s="64"/>
      <c r="L276" s="66">
        <f t="shared" si="38"/>
        <v>0</v>
      </c>
      <c r="M276" s="67">
        <f t="shared" si="39"/>
        <v>0</v>
      </c>
      <c r="N276" s="65" t="s">
        <v>10</v>
      </c>
    </row>
    <row r="277" spans="1:14" ht="11" customHeight="1" x14ac:dyDescent="0.15">
      <c r="A277" s="6" t="s">
        <v>175</v>
      </c>
      <c r="B277" s="61"/>
      <c r="C277" s="64"/>
      <c r="D277" s="63"/>
      <c r="E277" s="64"/>
      <c r="F277" s="63"/>
      <c r="G277" s="64"/>
      <c r="H277" s="63"/>
      <c r="I277" s="64"/>
      <c r="J277" s="63"/>
      <c r="K277" s="64"/>
      <c r="L277" s="66">
        <f t="shared" si="38"/>
        <v>0</v>
      </c>
      <c r="M277" s="67">
        <f t="shared" si="39"/>
        <v>0</v>
      </c>
      <c r="N277" s="65" t="s">
        <v>10</v>
      </c>
    </row>
    <row r="278" spans="1:14" ht="11" customHeight="1" x14ac:dyDescent="0.15">
      <c r="A278" s="6"/>
      <c r="B278" s="61"/>
      <c r="C278" s="64"/>
      <c r="D278" s="63"/>
      <c r="E278" s="64"/>
      <c r="F278" s="63"/>
      <c r="G278" s="64"/>
      <c r="H278" s="63"/>
      <c r="I278" s="64"/>
      <c r="J278" s="63"/>
      <c r="K278" s="64"/>
      <c r="L278" s="66">
        <f t="shared" si="38"/>
        <v>0</v>
      </c>
      <c r="M278" s="67">
        <f t="shared" si="39"/>
        <v>0</v>
      </c>
      <c r="N278" s="65"/>
    </row>
    <row r="279" spans="1:14" ht="11" customHeight="1" x14ac:dyDescent="0.15">
      <c r="A279" s="6"/>
      <c r="B279" s="61"/>
      <c r="C279" s="64"/>
      <c r="D279" s="63"/>
      <c r="E279" s="64"/>
      <c r="F279" s="63"/>
      <c r="G279" s="64"/>
      <c r="H279" s="63"/>
      <c r="I279" s="64"/>
      <c r="J279" s="63"/>
      <c r="K279" s="64"/>
      <c r="L279" s="66">
        <f t="shared" si="38"/>
        <v>0</v>
      </c>
      <c r="M279" s="67">
        <f t="shared" si="39"/>
        <v>0</v>
      </c>
      <c r="N279" s="65"/>
    </row>
    <row r="280" spans="1:14" ht="11" customHeight="1" x14ac:dyDescent="0.15">
      <c r="A280" s="6"/>
      <c r="B280" s="61"/>
      <c r="C280" s="64"/>
      <c r="D280" s="63"/>
      <c r="E280" s="64"/>
      <c r="F280" s="63"/>
      <c r="G280" s="64"/>
      <c r="H280" s="63"/>
      <c r="I280" s="64"/>
      <c r="J280" s="63"/>
      <c r="K280" s="64"/>
      <c r="L280" s="66">
        <f t="shared" si="38"/>
        <v>0</v>
      </c>
      <c r="M280" s="67">
        <f t="shared" si="39"/>
        <v>0</v>
      </c>
      <c r="N280" s="65"/>
    </row>
    <row r="281" spans="1:14" ht="11" customHeight="1" x14ac:dyDescent="0.15">
      <c r="A281" s="6"/>
      <c r="B281" s="61"/>
      <c r="C281" s="64"/>
      <c r="D281" s="63"/>
      <c r="E281" s="64"/>
      <c r="F281" s="63"/>
      <c r="G281" s="64"/>
      <c r="H281" s="63"/>
      <c r="I281" s="64"/>
      <c r="J281" s="63"/>
      <c r="K281" s="64"/>
      <c r="L281" s="66">
        <f t="shared" si="38"/>
        <v>0</v>
      </c>
      <c r="M281" s="67">
        <f t="shared" si="39"/>
        <v>0</v>
      </c>
      <c r="N281" s="65"/>
    </row>
    <row r="282" spans="1:14" ht="11" customHeight="1" x14ac:dyDescent="0.15">
      <c r="A282" s="6"/>
      <c r="B282" s="61"/>
      <c r="C282" s="64"/>
      <c r="D282" s="63"/>
      <c r="E282" s="64"/>
      <c r="F282" s="63"/>
      <c r="G282" s="64"/>
      <c r="H282" s="63"/>
      <c r="I282" s="64"/>
      <c r="J282" s="63"/>
      <c r="K282" s="64"/>
      <c r="L282" s="66">
        <f t="shared" si="38"/>
        <v>0</v>
      </c>
      <c r="M282" s="67">
        <f t="shared" si="39"/>
        <v>0</v>
      </c>
      <c r="N282" s="65"/>
    </row>
    <row r="283" spans="1:14" ht="11" customHeight="1" x14ac:dyDescent="0.15">
      <c r="A283" s="7" t="s">
        <v>11</v>
      </c>
      <c r="B283" s="8">
        <f>SUM(B271:B282)</f>
        <v>0</v>
      </c>
      <c r="C283" s="9">
        <f>SUMPRODUCT(B271:B282,C271:C282)</f>
        <v>0</v>
      </c>
      <c r="D283" s="8">
        <f>SUM(D271:D282)</f>
        <v>0</v>
      </c>
      <c r="E283" s="9">
        <f>SUMPRODUCT(D271:D282,E271:E282)</f>
        <v>0</v>
      </c>
      <c r="F283" s="8">
        <f>SUM(F271:F282)</f>
        <v>0</v>
      </c>
      <c r="G283" s="9">
        <f>SUMPRODUCT(F271:F282,G271:G282)</f>
        <v>0</v>
      </c>
      <c r="H283" s="8">
        <f>SUM(H271:H282)</f>
        <v>0</v>
      </c>
      <c r="I283" s="9">
        <f>SUMPRODUCT(H271:H282,I271:I282)</f>
        <v>0</v>
      </c>
      <c r="J283" s="8">
        <f>SUM(J271:J282)</f>
        <v>0</v>
      </c>
      <c r="K283" s="9">
        <f>SUMPRODUCT(J271:J282,K271:K282)</f>
        <v>0</v>
      </c>
      <c r="L283" s="177">
        <f t="shared" ref="L283:M283" si="40">SUM(L271:L282)</f>
        <v>0</v>
      </c>
      <c r="M283" s="178">
        <f t="shared" si="40"/>
        <v>0</v>
      </c>
      <c r="N283" s="46"/>
    </row>
    <row r="284" spans="1:14" ht="11" customHeight="1" x14ac:dyDescent="0.15">
      <c r="A284" s="364" t="s">
        <v>12</v>
      </c>
      <c r="B284" s="361"/>
      <c r="C284" s="361"/>
      <c r="D284" s="361"/>
      <c r="E284" s="361"/>
      <c r="F284" s="361"/>
      <c r="G284" s="361"/>
      <c r="H284" s="361"/>
      <c r="I284" s="361"/>
      <c r="J284" s="361"/>
      <c r="K284" s="361"/>
      <c r="L284" s="361"/>
      <c r="M284" s="361"/>
      <c r="N284" s="48"/>
    </row>
    <row r="285" spans="1:14" ht="34" customHeight="1" x14ac:dyDescent="0.15">
      <c r="A285" s="362"/>
      <c r="B285" s="363"/>
      <c r="C285" s="363"/>
      <c r="D285" s="363"/>
      <c r="E285" s="363"/>
      <c r="F285" s="363"/>
      <c r="G285" s="363"/>
      <c r="H285" s="363"/>
      <c r="I285" s="363"/>
      <c r="J285" s="363"/>
      <c r="K285" s="363"/>
      <c r="L285" s="365"/>
      <c r="M285" s="365"/>
      <c r="N285" s="48"/>
    </row>
    <row r="286" spans="1:14" ht="11" customHeight="1" x14ac:dyDescent="0.15">
      <c r="A286" s="187" t="s">
        <v>86</v>
      </c>
      <c r="B286" s="2" t="s">
        <v>0</v>
      </c>
      <c r="C286" s="49" t="s">
        <v>1</v>
      </c>
      <c r="D286" s="50" t="s">
        <v>2</v>
      </c>
      <c r="E286" s="49" t="s">
        <v>1</v>
      </c>
      <c r="F286" s="50" t="s">
        <v>3</v>
      </c>
      <c r="G286" s="49" t="s">
        <v>1</v>
      </c>
      <c r="H286" s="50" t="s">
        <v>4</v>
      </c>
      <c r="I286" s="49" t="s">
        <v>1</v>
      </c>
      <c r="J286" s="50" t="s">
        <v>5</v>
      </c>
      <c r="K286" s="49" t="s">
        <v>1</v>
      </c>
      <c r="L286" s="84" t="s">
        <v>6</v>
      </c>
      <c r="M286" s="78" t="s">
        <v>7</v>
      </c>
      <c r="N286" s="79" t="s">
        <v>8</v>
      </c>
    </row>
    <row r="287" spans="1:14" ht="11" customHeight="1" x14ac:dyDescent="0.15">
      <c r="A287" s="26" t="s">
        <v>176</v>
      </c>
      <c r="B287" s="61"/>
      <c r="C287" s="64"/>
      <c r="D287" s="63"/>
      <c r="E287" s="64"/>
      <c r="F287" s="63"/>
      <c r="G287" s="64"/>
      <c r="H287" s="63"/>
      <c r="I287" s="64"/>
      <c r="J287" s="63"/>
      <c r="K287" s="64"/>
      <c r="L287" s="66">
        <f>B287+D287+F287+H287+J287</f>
        <v>0</v>
      </c>
      <c r="M287" s="67">
        <f>(B287*C287)+(D287*E287)+(F287*G287)+(H287*I287)+(J287*K287)</f>
        <v>0</v>
      </c>
      <c r="N287" s="65" t="s">
        <v>87</v>
      </c>
    </row>
    <row r="288" spans="1:14" ht="11" customHeight="1" x14ac:dyDescent="0.15">
      <c r="A288" s="26" t="s">
        <v>197</v>
      </c>
      <c r="B288" s="61"/>
      <c r="C288" s="64"/>
      <c r="D288" s="63"/>
      <c r="E288" s="64"/>
      <c r="F288" s="63"/>
      <c r="G288" s="64"/>
      <c r="H288" s="63"/>
      <c r="I288" s="64"/>
      <c r="J288" s="63"/>
      <c r="K288" s="64"/>
      <c r="L288" s="66">
        <f>B288+D288+F288+H288+J288</f>
        <v>0</v>
      </c>
      <c r="M288" s="67">
        <f>(B288*C288)+(D288*E288)+(F288*G288)+(H288*I288)+(J288*K288)</f>
        <v>0</v>
      </c>
      <c r="N288" s="65" t="s">
        <v>87</v>
      </c>
    </row>
    <row r="289" spans="1:14" ht="11" customHeight="1" x14ac:dyDescent="0.15">
      <c r="A289" s="26"/>
      <c r="B289" s="61"/>
      <c r="C289" s="64"/>
      <c r="D289" s="63"/>
      <c r="E289" s="64"/>
      <c r="F289" s="63"/>
      <c r="G289" s="64"/>
      <c r="H289" s="63"/>
      <c r="I289" s="64"/>
      <c r="J289" s="63"/>
      <c r="K289" s="64"/>
      <c r="L289" s="66">
        <f t="shared" ref="L289:L293" si="41">B289+D289+F289+H289+J289</f>
        <v>0</v>
      </c>
      <c r="M289" s="67">
        <f t="shared" ref="M289:M293" si="42">(B289*C289)+(D289*E289)+(F289*G289)+(H289*I289)+(J289*K289)</f>
        <v>0</v>
      </c>
      <c r="N289" s="65"/>
    </row>
    <row r="290" spans="1:14" ht="11" customHeight="1" x14ac:dyDescent="0.15">
      <c r="A290" s="26"/>
      <c r="B290" s="61"/>
      <c r="C290" s="64"/>
      <c r="D290" s="63"/>
      <c r="E290" s="64"/>
      <c r="F290" s="63"/>
      <c r="G290" s="64"/>
      <c r="H290" s="63"/>
      <c r="I290" s="64"/>
      <c r="J290" s="63"/>
      <c r="K290" s="64"/>
      <c r="L290" s="66">
        <f t="shared" si="41"/>
        <v>0</v>
      </c>
      <c r="M290" s="67">
        <f t="shared" si="42"/>
        <v>0</v>
      </c>
      <c r="N290" s="65"/>
    </row>
    <row r="291" spans="1:14" ht="11" customHeight="1" x14ac:dyDescent="0.15">
      <c r="A291" s="26"/>
      <c r="B291" s="61"/>
      <c r="C291" s="64"/>
      <c r="D291" s="63"/>
      <c r="E291" s="64"/>
      <c r="F291" s="63"/>
      <c r="G291" s="64"/>
      <c r="H291" s="63"/>
      <c r="I291" s="64"/>
      <c r="J291" s="63"/>
      <c r="K291" s="64"/>
      <c r="L291" s="66">
        <f t="shared" si="41"/>
        <v>0</v>
      </c>
      <c r="M291" s="67">
        <f t="shared" si="42"/>
        <v>0</v>
      </c>
      <c r="N291" s="65"/>
    </row>
    <row r="292" spans="1:14" ht="11" customHeight="1" x14ac:dyDescent="0.15">
      <c r="A292" s="26"/>
      <c r="B292" s="61"/>
      <c r="C292" s="64"/>
      <c r="D292" s="63"/>
      <c r="E292" s="64"/>
      <c r="F292" s="63"/>
      <c r="G292" s="64"/>
      <c r="H292" s="63"/>
      <c r="I292" s="64"/>
      <c r="J292" s="63"/>
      <c r="K292" s="64"/>
      <c r="L292" s="66">
        <f t="shared" si="41"/>
        <v>0</v>
      </c>
      <c r="M292" s="67">
        <f t="shared" si="42"/>
        <v>0</v>
      </c>
      <c r="N292" s="65"/>
    </row>
    <row r="293" spans="1:14" ht="11" customHeight="1" x14ac:dyDescent="0.15">
      <c r="A293" s="26"/>
      <c r="B293" s="61"/>
      <c r="C293" s="64"/>
      <c r="D293" s="63"/>
      <c r="E293" s="64"/>
      <c r="F293" s="63"/>
      <c r="G293" s="64"/>
      <c r="H293" s="63"/>
      <c r="I293" s="64"/>
      <c r="J293" s="63"/>
      <c r="K293" s="64"/>
      <c r="L293" s="66">
        <f t="shared" si="41"/>
        <v>0</v>
      </c>
      <c r="M293" s="67">
        <f t="shared" si="42"/>
        <v>0</v>
      </c>
      <c r="N293" s="65"/>
    </row>
    <row r="294" spans="1:14" ht="11" customHeight="1" x14ac:dyDescent="0.15">
      <c r="A294" s="7" t="s">
        <v>11</v>
      </c>
      <c r="B294" s="8">
        <f>SUM(B287:B293)</f>
        <v>0</v>
      </c>
      <c r="C294" s="9">
        <f>SUMPRODUCT(B287:B293,C287:C293)</f>
        <v>0</v>
      </c>
      <c r="D294" s="8">
        <f>SUM(D287:D293)</f>
        <v>0</v>
      </c>
      <c r="E294" s="9">
        <f>SUMPRODUCT(D287:D293,E287:E293)</f>
        <v>0</v>
      </c>
      <c r="F294" s="8">
        <f>SUM(F287:F293)</f>
        <v>0</v>
      </c>
      <c r="G294" s="9">
        <f>SUMPRODUCT(F287:F293,G287:G293)</f>
        <v>0</v>
      </c>
      <c r="H294" s="8">
        <f>SUM(H287:H293)</f>
        <v>0</v>
      </c>
      <c r="I294" s="9">
        <f>SUMPRODUCT(H287:H293,I287:I293)</f>
        <v>0</v>
      </c>
      <c r="J294" s="8">
        <f>SUM(J287:J293)</f>
        <v>0</v>
      </c>
      <c r="K294" s="9">
        <f>SUMPRODUCT(J287:J293,K287:K293)</f>
        <v>0</v>
      </c>
      <c r="L294" s="168">
        <f t="shared" ref="L294:M294" si="43">SUM(L287:L293)</f>
        <v>0</v>
      </c>
      <c r="M294" s="169">
        <f t="shared" si="43"/>
        <v>0</v>
      </c>
      <c r="N294" s="46"/>
    </row>
    <row r="295" spans="1:14" ht="11" customHeight="1" x14ac:dyDescent="0.15">
      <c r="A295" s="364" t="s">
        <v>12</v>
      </c>
      <c r="B295" s="361"/>
      <c r="C295" s="361"/>
      <c r="D295" s="361"/>
      <c r="E295" s="361"/>
      <c r="F295" s="361"/>
      <c r="G295" s="361"/>
      <c r="H295" s="361"/>
      <c r="I295" s="361"/>
      <c r="J295" s="361"/>
      <c r="K295" s="361"/>
      <c r="L295" s="361"/>
      <c r="M295" s="361"/>
      <c r="N295" s="48"/>
    </row>
    <row r="296" spans="1:14" ht="32" customHeight="1" x14ac:dyDescent="0.15">
      <c r="A296" s="362"/>
      <c r="B296" s="363"/>
      <c r="C296" s="363"/>
      <c r="D296" s="363"/>
      <c r="E296" s="363"/>
      <c r="F296" s="363"/>
      <c r="G296" s="363"/>
      <c r="H296" s="363"/>
      <c r="I296" s="363"/>
      <c r="J296" s="363"/>
      <c r="K296" s="363"/>
      <c r="L296" s="365"/>
      <c r="M296" s="365"/>
      <c r="N296" s="48"/>
    </row>
    <row r="297" spans="1:14" ht="11" customHeight="1" x14ac:dyDescent="0.15">
      <c r="A297" s="188" t="s">
        <v>88</v>
      </c>
      <c r="B297" s="2" t="s">
        <v>0</v>
      </c>
      <c r="C297" s="49" t="s">
        <v>1</v>
      </c>
      <c r="D297" s="50" t="s">
        <v>2</v>
      </c>
      <c r="E297" s="49" t="s">
        <v>1</v>
      </c>
      <c r="F297" s="50" t="s">
        <v>3</v>
      </c>
      <c r="G297" s="49" t="s">
        <v>1</v>
      </c>
      <c r="H297" s="50" t="s">
        <v>4</v>
      </c>
      <c r="I297" s="49" t="s">
        <v>1</v>
      </c>
      <c r="J297" s="50" t="s">
        <v>5</v>
      </c>
      <c r="K297" s="49" t="s">
        <v>1</v>
      </c>
      <c r="L297" s="73" t="s">
        <v>6</v>
      </c>
      <c r="M297" s="74" t="s">
        <v>7</v>
      </c>
      <c r="N297" s="75" t="s">
        <v>8</v>
      </c>
    </row>
    <row r="298" spans="1:14" ht="11" customHeight="1" x14ac:dyDescent="0.15">
      <c r="A298" s="26" t="s">
        <v>199</v>
      </c>
      <c r="B298" s="61"/>
      <c r="C298" s="64"/>
      <c r="D298" s="61"/>
      <c r="E298" s="64"/>
      <c r="F298" s="61"/>
      <c r="G298" s="64"/>
      <c r="H298" s="61"/>
      <c r="I298" s="64"/>
      <c r="J298" s="61"/>
      <c r="K298" s="64"/>
      <c r="L298" s="66">
        <f t="shared" ref="L298:L305" si="44">B298+D298+F298+H298+J298</f>
        <v>0</v>
      </c>
      <c r="M298" s="67">
        <f t="shared" ref="M298:M305" si="45">(B298*C298)+(D298*E298)+(F298*G298)+(H298*I298)+(J298*K298)</f>
        <v>0</v>
      </c>
      <c r="N298" s="65"/>
    </row>
    <row r="299" spans="1:14" ht="11" customHeight="1" x14ac:dyDescent="0.15">
      <c r="A299" s="26"/>
      <c r="B299" s="61"/>
      <c r="C299" s="64"/>
      <c r="D299" s="61"/>
      <c r="E299" s="64"/>
      <c r="F299" s="61"/>
      <c r="G299" s="64"/>
      <c r="H299" s="61"/>
      <c r="I299" s="64"/>
      <c r="J299" s="61"/>
      <c r="K299" s="64"/>
      <c r="L299" s="66">
        <f t="shared" si="44"/>
        <v>0</v>
      </c>
      <c r="M299" s="67">
        <f t="shared" si="45"/>
        <v>0</v>
      </c>
      <c r="N299" s="85"/>
    </row>
    <row r="300" spans="1:14" ht="11" customHeight="1" x14ac:dyDescent="0.15">
      <c r="A300" s="26"/>
      <c r="B300" s="61"/>
      <c r="C300" s="64"/>
      <c r="D300" s="61"/>
      <c r="E300" s="64"/>
      <c r="F300" s="61"/>
      <c r="G300" s="64"/>
      <c r="H300" s="61"/>
      <c r="I300" s="64"/>
      <c r="J300" s="61"/>
      <c r="K300" s="64"/>
      <c r="L300" s="66">
        <f t="shared" si="44"/>
        <v>0</v>
      </c>
      <c r="M300" s="67">
        <f t="shared" si="45"/>
        <v>0</v>
      </c>
      <c r="N300" s="65"/>
    </row>
    <row r="301" spans="1:14" ht="11" customHeight="1" x14ac:dyDescent="0.15">
      <c r="A301" s="26"/>
      <c r="B301" s="61"/>
      <c r="C301" s="64"/>
      <c r="D301" s="61"/>
      <c r="E301" s="64"/>
      <c r="F301" s="61"/>
      <c r="G301" s="64"/>
      <c r="H301" s="61"/>
      <c r="I301" s="64"/>
      <c r="J301" s="61"/>
      <c r="K301" s="64"/>
      <c r="L301" s="66">
        <f t="shared" si="44"/>
        <v>0</v>
      </c>
      <c r="M301" s="67">
        <f t="shared" si="45"/>
        <v>0</v>
      </c>
      <c r="N301" s="65"/>
    </row>
    <row r="302" spans="1:14" ht="11" customHeight="1" x14ac:dyDescent="0.15">
      <c r="A302" s="26"/>
      <c r="B302" s="61"/>
      <c r="C302" s="64"/>
      <c r="D302" s="61"/>
      <c r="E302" s="64"/>
      <c r="F302" s="61"/>
      <c r="G302" s="64"/>
      <c r="H302" s="61"/>
      <c r="I302" s="64"/>
      <c r="J302" s="61"/>
      <c r="K302" s="64"/>
      <c r="L302" s="66">
        <f t="shared" si="44"/>
        <v>0</v>
      </c>
      <c r="M302" s="67">
        <f t="shared" si="45"/>
        <v>0</v>
      </c>
      <c r="N302" s="65"/>
    </row>
    <row r="303" spans="1:14" ht="11" customHeight="1" x14ac:dyDescent="0.15">
      <c r="A303" s="26"/>
      <c r="B303" s="61"/>
      <c r="C303" s="64"/>
      <c r="D303" s="61"/>
      <c r="E303" s="64"/>
      <c r="F303" s="61"/>
      <c r="G303" s="64"/>
      <c r="H303" s="61"/>
      <c r="I303" s="64"/>
      <c r="J303" s="61"/>
      <c r="K303" s="64"/>
      <c r="L303" s="66">
        <f t="shared" si="44"/>
        <v>0</v>
      </c>
      <c r="M303" s="67">
        <f t="shared" si="45"/>
        <v>0</v>
      </c>
      <c r="N303" s="65"/>
    </row>
    <row r="304" spans="1:14" ht="11" customHeight="1" x14ac:dyDescent="0.15">
      <c r="A304" s="26"/>
      <c r="B304" s="61"/>
      <c r="C304" s="64"/>
      <c r="D304" s="61"/>
      <c r="E304" s="64"/>
      <c r="F304" s="61"/>
      <c r="G304" s="64"/>
      <c r="H304" s="61"/>
      <c r="I304" s="64"/>
      <c r="J304" s="61"/>
      <c r="K304" s="64"/>
      <c r="L304" s="66">
        <f t="shared" si="44"/>
        <v>0</v>
      </c>
      <c r="M304" s="67">
        <f t="shared" si="45"/>
        <v>0</v>
      </c>
      <c r="N304" s="65"/>
    </row>
    <row r="305" spans="1:14" ht="11" customHeight="1" x14ac:dyDescent="0.15">
      <c r="A305" s="26"/>
      <c r="B305" s="61"/>
      <c r="C305" s="64"/>
      <c r="D305" s="61"/>
      <c r="E305" s="64"/>
      <c r="F305" s="61"/>
      <c r="G305" s="64"/>
      <c r="H305" s="61"/>
      <c r="I305" s="64"/>
      <c r="J305" s="61"/>
      <c r="K305" s="64"/>
      <c r="L305" s="66">
        <f t="shared" si="44"/>
        <v>0</v>
      </c>
      <c r="M305" s="67">
        <f t="shared" si="45"/>
        <v>0</v>
      </c>
      <c r="N305" s="65"/>
    </row>
    <row r="306" spans="1:14" ht="11" customHeight="1" x14ac:dyDescent="0.15">
      <c r="A306" s="7" t="s">
        <v>11</v>
      </c>
      <c r="B306" s="8">
        <f>SUM(B298:B305)</f>
        <v>0</v>
      </c>
      <c r="C306" s="20">
        <f>SUMPRODUCT(B298:B305,C298:C305)</f>
        <v>0</v>
      </c>
      <c r="D306" s="8">
        <f>SUM(D298:D305)</f>
        <v>0</v>
      </c>
      <c r="E306" s="20">
        <f>SUMPRODUCT(D298:D305,E298:E305)</f>
        <v>0</v>
      </c>
      <c r="F306" s="8">
        <f>SUM(F298:F305)</f>
        <v>0</v>
      </c>
      <c r="G306" s="20">
        <f>SUMPRODUCT(F298:F305,G298:G305)</f>
        <v>0</v>
      </c>
      <c r="H306" s="8">
        <f>SUM(H298:H305)</f>
        <v>0</v>
      </c>
      <c r="I306" s="20">
        <f>SUMPRODUCT(H298:H305,I298:I305)</f>
        <v>0</v>
      </c>
      <c r="J306" s="8">
        <f>SUM(J298:J305)</f>
        <v>0</v>
      </c>
      <c r="K306" s="20">
        <f>SUMPRODUCT(J298:J305,K298:K305)</f>
        <v>0</v>
      </c>
      <c r="L306" s="157">
        <f t="shared" ref="L306:M306" si="46">SUM(L298:L305)</f>
        <v>0</v>
      </c>
      <c r="M306" s="158">
        <f t="shared" si="46"/>
        <v>0</v>
      </c>
      <c r="N306" s="46"/>
    </row>
    <row r="307" spans="1:14" ht="11" customHeight="1" x14ac:dyDescent="0.15">
      <c r="A307" s="364" t="s">
        <v>12</v>
      </c>
      <c r="B307" s="361"/>
      <c r="C307" s="361"/>
      <c r="D307" s="361"/>
      <c r="E307" s="361"/>
      <c r="F307" s="361"/>
      <c r="G307" s="361"/>
      <c r="H307" s="361"/>
      <c r="I307" s="361"/>
      <c r="J307" s="361"/>
      <c r="K307" s="361"/>
      <c r="L307" s="361"/>
      <c r="M307" s="361"/>
      <c r="N307" s="48"/>
    </row>
    <row r="308" spans="1:14" ht="32" customHeight="1" x14ac:dyDescent="0.15">
      <c r="A308" s="362"/>
      <c r="B308" s="363"/>
      <c r="C308" s="363"/>
      <c r="D308" s="363"/>
      <c r="E308" s="363"/>
      <c r="F308" s="363"/>
      <c r="G308" s="363"/>
      <c r="H308" s="363"/>
      <c r="I308" s="363"/>
      <c r="J308" s="363"/>
      <c r="K308" s="363"/>
      <c r="L308" s="363"/>
      <c r="M308" s="363"/>
      <c r="N308" s="47"/>
    </row>
    <row r="309" spans="1:14" ht="11" customHeight="1" x14ac:dyDescent="0.15">
      <c r="A309" s="189" t="s">
        <v>208</v>
      </c>
      <c r="B309" s="2" t="s">
        <v>0</v>
      </c>
      <c r="C309" s="49" t="s">
        <v>1</v>
      </c>
      <c r="D309" s="50" t="s">
        <v>2</v>
      </c>
      <c r="E309" s="49" t="s">
        <v>1</v>
      </c>
      <c r="F309" s="50" t="s">
        <v>3</v>
      </c>
      <c r="G309" s="49" t="s">
        <v>1</v>
      </c>
      <c r="H309" s="50" t="s">
        <v>4</v>
      </c>
      <c r="I309" s="49" t="s">
        <v>1</v>
      </c>
      <c r="J309" s="50" t="s">
        <v>5</v>
      </c>
      <c r="K309" s="49" t="s">
        <v>1</v>
      </c>
      <c r="L309" s="73" t="s">
        <v>6</v>
      </c>
      <c r="M309" s="74" t="s">
        <v>7</v>
      </c>
      <c r="N309" s="75" t="s">
        <v>8</v>
      </c>
    </row>
    <row r="310" spans="1:14" ht="11" customHeight="1" x14ac:dyDescent="0.15">
      <c r="A310" s="21"/>
      <c r="B310" s="61"/>
      <c r="C310" s="64"/>
      <c r="D310" s="61"/>
      <c r="E310" s="64"/>
      <c r="F310" s="61"/>
      <c r="G310" s="64"/>
      <c r="H310" s="61"/>
      <c r="I310" s="64"/>
      <c r="J310" s="61"/>
      <c r="K310" s="64"/>
      <c r="L310" s="66">
        <f t="shared" ref="L310:L318" si="47">B310+D310+F310+H310+J310</f>
        <v>0</v>
      </c>
      <c r="M310" s="67">
        <f t="shared" ref="M310:M318" si="48">(B310*C310)+(D310*E310)+(F310*G310)+(H310*I310)+(J310*K310)</f>
        <v>0</v>
      </c>
      <c r="N310" s="65"/>
    </row>
    <row r="311" spans="1:14" ht="11" customHeight="1" x14ac:dyDescent="0.15">
      <c r="A311" s="21"/>
      <c r="B311" s="61"/>
      <c r="C311" s="64"/>
      <c r="D311" s="61"/>
      <c r="E311" s="64"/>
      <c r="F311" s="61"/>
      <c r="G311" s="64"/>
      <c r="H311" s="61"/>
      <c r="I311" s="64"/>
      <c r="J311" s="61"/>
      <c r="K311" s="64"/>
      <c r="L311" s="66">
        <f t="shared" si="47"/>
        <v>0</v>
      </c>
      <c r="M311" s="67">
        <f t="shared" si="48"/>
        <v>0</v>
      </c>
      <c r="N311" s="65"/>
    </row>
    <row r="312" spans="1:14" ht="11" customHeight="1" x14ac:dyDescent="0.15">
      <c r="A312" s="21"/>
      <c r="B312" s="61"/>
      <c r="C312" s="64"/>
      <c r="D312" s="61"/>
      <c r="E312" s="64"/>
      <c r="F312" s="61"/>
      <c r="G312" s="64"/>
      <c r="H312" s="61"/>
      <c r="I312" s="64"/>
      <c r="J312" s="61"/>
      <c r="K312" s="64"/>
      <c r="L312" s="66">
        <f t="shared" si="47"/>
        <v>0</v>
      </c>
      <c r="M312" s="67">
        <f t="shared" si="48"/>
        <v>0</v>
      </c>
      <c r="N312" s="65"/>
    </row>
    <row r="313" spans="1:14" ht="11" customHeight="1" x14ac:dyDescent="0.15">
      <c r="A313" s="21"/>
      <c r="B313" s="61"/>
      <c r="C313" s="64"/>
      <c r="D313" s="61"/>
      <c r="E313" s="64"/>
      <c r="F313" s="61"/>
      <c r="G313" s="64"/>
      <c r="H313" s="61"/>
      <c r="I313" s="64"/>
      <c r="J313" s="61"/>
      <c r="K313" s="64"/>
      <c r="L313" s="66">
        <f t="shared" si="47"/>
        <v>0</v>
      </c>
      <c r="M313" s="67">
        <f t="shared" si="48"/>
        <v>0</v>
      </c>
      <c r="N313" s="65"/>
    </row>
    <row r="314" spans="1:14" ht="11" customHeight="1" x14ac:dyDescent="0.15">
      <c r="A314" s="21"/>
      <c r="B314" s="61"/>
      <c r="C314" s="64"/>
      <c r="D314" s="61"/>
      <c r="E314" s="64"/>
      <c r="F314" s="61"/>
      <c r="G314" s="64"/>
      <c r="H314" s="61"/>
      <c r="I314" s="64"/>
      <c r="J314" s="61"/>
      <c r="K314" s="64"/>
      <c r="L314" s="66">
        <f t="shared" si="47"/>
        <v>0</v>
      </c>
      <c r="M314" s="67">
        <f t="shared" si="48"/>
        <v>0</v>
      </c>
      <c r="N314" s="65"/>
    </row>
    <row r="315" spans="1:14" ht="11" customHeight="1" x14ac:dyDescent="0.15">
      <c r="A315" s="21"/>
      <c r="B315" s="61"/>
      <c r="C315" s="64"/>
      <c r="D315" s="61"/>
      <c r="E315" s="64"/>
      <c r="F315" s="61"/>
      <c r="G315" s="64"/>
      <c r="H315" s="61"/>
      <c r="I315" s="64"/>
      <c r="J315" s="61"/>
      <c r="K315" s="64"/>
      <c r="L315" s="66">
        <f t="shared" si="47"/>
        <v>0</v>
      </c>
      <c r="M315" s="67">
        <f t="shared" si="48"/>
        <v>0</v>
      </c>
      <c r="N315" s="65"/>
    </row>
    <row r="316" spans="1:14" ht="11" customHeight="1" x14ac:dyDescent="0.15">
      <c r="A316" s="21"/>
      <c r="B316" s="61"/>
      <c r="C316" s="64"/>
      <c r="D316" s="61"/>
      <c r="E316" s="64"/>
      <c r="F316" s="61"/>
      <c r="G316" s="64"/>
      <c r="H316" s="61"/>
      <c r="I316" s="64"/>
      <c r="J316" s="61"/>
      <c r="K316" s="64"/>
      <c r="L316" s="66">
        <f t="shared" si="47"/>
        <v>0</v>
      </c>
      <c r="M316" s="67">
        <f t="shared" si="48"/>
        <v>0</v>
      </c>
      <c r="N316" s="65"/>
    </row>
    <row r="317" spans="1:14" ht="11" customHeight="1" x14ac:dyDescent="0.15">
      <c r="A317" s="21"/>
      <c r="B317" s="61"/>
      <c r="C317" s="64"/>
      <c r="D317" s="61"/>
      <c r="E317" s="64"/>
      <c r="F317" s="61"/>
      <c r="G317" s="64"/>
      <c r="H317" s="61"/>
      <c r="I317" s="64"/>
      <c r="J317" s="61"/>
      <c r="K317" s="64"/>
      <c r="L317" s="66">
        <f t="shared" si="47"/>
        <v>0</v>
      </c>
      <c r="M317" s="67">
        <f t="shared" si="48"/>
        <v>0</v>
      </c>
      <c r="N317" s="65"/>
    </row>
    <row r="318" spans="1:14" ht="11" customHeight="1" x14ac:dyDescent="0.15">
      <c r="A318" s="26"/>
      <c r="B318" s="61"/>
      <c r="C318" s="64"/>
      <c r="D318" s="61"/>
      <c r="E318" s="64"/>
      <c r="F318" s="61"/>
      <c r="G318" s="64"/>
      <c r="H318" s="61"/>
      <c r="I318" s="64"/>
      <c r="J318" s="61"/>
      <c r="K318" s="64"/>
      <c r="L318" s="66">
        <f t="shared" si="47"/>
        <v>0</v>
      </c>
      <c r="M318" s="67">
        <f t="shared" si="48"/>
        <v>0</v>
      </c>
      <c r="N318" s="65"/>
    </row>
    <row r="319" spans="1:14" ht="11" customHeight="1" x14ac:dyDescent="0.15">
      <c r="A319" s="7" t="s">
        <v>11</v>
      </c>
      <c r="B319" s="8">
        <f>SUM(B310:B318)</f>
        <v>0</v>
      </c>
      <c r="C319" s="20">
        <f>SUMPRODUCT(B310:B318,C310:C318)</f>
        <v>0</v>
      </c>
      <c r="D319" s="8">
        <f>SUM(D310:D318)</f>
        <v>0</v>
      </c>
      <c r="E319" s="20">
        <f>SUMPRODUCT(D310:D318,E310:E318)</f>
        <v>0</v>
      </c>
      <c r="F319" s="8">
        <f>SUM(F310:F318)</f>
        <v>0</v>
      </c>
      <c r="G319" s="20">
        <f>SUMPRODUCT(F310:F318,G310:G318)</f>
        <v>0</v>
      </c>
      <c r="H319" s="8">
        <f>SUM(H310:H318)</f>
        <v>0</v>
      </c>
      <c r="I319" s="20">
        <f>SUMPRODUCT(H310:H318,I310:I318)</f>
        <v>0</v>
      </c>
      <c r="J319" s="8">
        <f>SUM(J310:J318)</f>
        <v>0</v>
      </c>
      <c r="K319" s="20">
        <f>SUMPRODUCT(J310:J318,K310:K318)</f>
        <v>0</v>
      </c>
      <c r="L319" s="175">
        <f t="shared" ref="L319:M319" si="49">SUM(L310:L318)</f>
        <v>0</v>
      </c>
      <c r="M319" s="176">
        <f t="shared" si="49"/>
        <v>0</v>
      </c>
      <c r="N319" s="48"/>
    </row>
    <row r="320" spans="1:14" ht="11" customHeight="1" x14ac:dyDescent="0.15">
      <c r="A320" s="360" t="s">
        <v>209</v>
      </c>
      <c r="B320" s="361"/>
      <c r="C320" s="361"/>
      <c r="D320" s="361"/>
      <c r="E320" s="361"/>
      <c r="F320" s="361"/>
      <c r="G320" s="361"/>
      <c r="H320" s="361"/>
      <c r="I320" s="361"/>
      <c r="J320" s="361"/>
      <c r="K320" s="361"/>
      <c r="L320" s="361"/>
      <c r="M320" s="361"/>
      <c r="N320" s="48"/>
    </row>
    <row r="321" spans="1:14" ht="21" customHeight="1" x14ac:dyDescent="0.15">
      <c r="A321" s="362"/>
      <c r="B321" s="363"/>
      <c r="C321" s="363"/>
      <c r="D321" s="363"/>
      <c r="E321" s="363"/>
      <c r="F321" s="363"/>
      <c r="G321" s="363"/>
      <c r="H321" s="363"/>
      <c r="I321" s="363"/>
      <c r="J321" s="363"/>
      <c r="K321" s="363"/>
      <c r="L321" s="363"/>
      <c r="M321" s="363"/>
      <c r="N321" s="48"/>
    </row>
    <row r="322" spans="1:14" ht="11" customHeight="1" x14ac:dyDescent="0.15">
      <c r="A322" s="22" t="s">
        <v>89</v>
      </c>
      <c r="B322" s="10">
        <f t="shared" ref="B322:M322" si="50">SUM(B15+B28+B42+B58+B70+B88+B97+B112+B131+B147+B173+B192+B231+B252+B267+B283+B294+B306+B319)</f>
        <v>0</v>
      </c>
      <c r="C322" s="101">
        <f t="shared" si="50"/>
        <v>0</v>
      </c>
      <c r="D322" s="10">
        <f t="shared" si="50"/>
        <v>0</v>
      </c>
      <c r="E322" s="101">
        <f t="shared" si="50"/>
        <v>0</v>
      </c>
      <c r="F322" s="10">
        <f t="shared" si="50"/>
        <v>0</v>
      </c>
      <c r="G322" s="101">
        <f t="shared" si="50"/>
        <v>0</v>
      </c>
      <c r="H322" s="10">
        <f t="shared" si="50"/>
        <v>0</v>
      </c>
      <c r="I322" s="101">
        <f t="shared" si="50"/>
        <v>0</v>
      </c>
      <c r="J322" s="10">
        <f t="shared" si="50"/>
        <v>0</v>
      </c>
      <c r="K322" s="101">
        <f t="shared" si="50"/>
        <v>0</v>
      </c>
      <c r="L322" s="10">
        <f t="shared" si="50"/>
        <v>0</v>
      </c>
      <c r="M322" s="101">
        <f t="shared" si="50"/>
        <v>0</v>
      </c>
      <c r="N322" s="48"/>
    </row>
    <row r="323" spans="1:14" ht="11" customHeight="1" x14ac:dyDescent="0.15">
      <c r="A323" s="54"/>
      <c r="B323" s="56"/>
      <c r="C323" s="57"/>
      <c r="D323" s="56"/>
      <c r="E323" s="57"/>
      <c r="F323" s="56"/>
      <c r="G323" s="57"/>
      <c r="H323" s="56"/>
      <c r="I323" s="57"/>
      <c r="J323" s="56"/>
      <c r="K323" s="57"/>
      <c r="L323" s="56"/>
      <c r="M323" s="57"/>
      <c r="N323" s="48"/>
    </row>
    <row r="324" spans="1:14" ht="11" customHeight="1" x14ac:dyDescent="0.15">
      <c r="A324" s="55" t="s">
        <v>90</v>
      </c>
      <c r="B324" s="151"/>
      <c r="C324" s="152"/>
      <c r="D324" s="58"/>
      <c r="E324" s="59"/>
      <c r="F324" s="58"/>
      <c r="G324" s="59"/>
      <c r="H324" s="58"/>
      <c r="I324" s="59"/>
      <c r="J324" s="58"/>
      <c r="K324" s="59"/>
      <c r="L324" s="58"/>
      <c r="M324" s="59"/>
      <c r="N324" s="48"/>
    </row>
    <row r="325" spans="1:14" ht="11" customHeight="1" x14ac:dyDescent="0.15">
      <c r="A325" s="23" t="s">
        <v>87</v>
      </c>
      <c r="B325" s="358">
        <f>SUMIF(N:N,"andy oxy",M:M)</f>
        <v>0</v>
      </c>
      <c r="C325" s="359"/>
      <c r="D325" s="60"/>
      <c r="E325" s="59"/>
      <c r="F325" s="58"/>
      <c r="G325" s="59"/>
      <c r="H325" s="58"/>
      <c r="I325" s="59"/>
      <c r="J325" s="58"/>
      <c r="K325" s="59"/>
      <c r="L325" s="58"/>
      <c r="M325" s="59"/>
      <c r="N325" s="48"/>
    </row>
    <row r="326" spans="1:14" ht="11" customHeight="1" x14ac:dyDescent="0.15">
      <c r="A326" s="23" t="s">
        <v>26</v>
      </c>
      <c r="B326" s="358">
        <f>SUMIF(N:N,"blue ridge pharmacy",M:M)</f>
        <v>0</v>
      </c>
      <c r="C326" s="359"/>
      <c r="D326" s="60"/>
      <c r="E326" s="59"/>
      <c r="F326" s="58"/>
      <c r="G326" s="59"/>
      <c r="H326" s="58"/>
      <c r="I326" s="59"/>
      <c r="J326" s="58"/>
      <c r="K326" s="59"/>
      <c r="L326" s="58"/>
      <c r="M326" s="59"/>
      <c r="N326" s="48"/>
    </row>
    <row r="327" spans="1:14" ht="11" customHeight="1" x14ac:dyDescent="0.15">
      <c r="A327" s="23" t="s">
        <v>73</v>
      </c>
      <c r="B327" s="358">
        <f>SUMIF(N:N,"butler schein",M:M)</f>
        <v>0</v>
      </c>
      <c r="C327" s="359"/>
      <c r="D327" s="60"/>
      <c r="E327" s="59"/>
      <c r="F327" s="58"/>
      <c r="G327" s="59"/>
      <c r="H327" s="58"/>
      <c r="I327" s="59"/>
      <c r="J327" s="58"/>
      <c r="K327" s="59"/>
      <c r="L327" s="58"/>
      <c r="M327" s="59"/>
      <c r="N327" s="48"/>
    </row>
    <row r="328" spans="1:14" ht="11" customHeight="1" x14ac:dyDescent="0.15">
      <c r="A328" s="23" t="s">
        <v>28</v>
      </c>
      <c r="B328" s="358">
        <f>SUMIF(N:N,"hsb",M:M)</f>
        <v>0</v>
      </c>
      <c r="C328" s="359"/>
      <c r="D328" s="60"/>
      <c r="E328" s="59"/>
      <c r="F328" s="58"/>
      <c r="G328" s="59"/>
      <c r="H328" s="58"/>
      <c r="I328" s="59"/>
      <c r="J328" s="58"/>
      <c r="K328" s="59"/>
      <c r="L328" s="58"/>
      <c r="M328" s="59"/>
      <c r="N328" s="48"/>
    </row>
    <row r="329" spans="1:14" ht="11" customHeight="1" x14ac:dyDescent="0.15">
      <c r="A329" s="23" t="s">
        <v>66</v>
      </c>
      <c r="B329" s="358">
        <f>SUMIF(N:N,"ims",M:M)</f>
        <v>0</v>
      </c>
      <c r="C329" s="359"/>
      <c r="D329" s="60"/>
      <c r="E329" s="59"/>
      <c r="F329" s="58"/>
      <c r="G329" s="59"/>
      <c r="H329" s="58"/>
      <c r="I329" s="59"/>
      <c r="J329" s="58"/>
      <c r="K329" s="59"/>
      <c r="L329" s="58"/>
      <c r="M329" s="59"/>
      <c r="N329" s="48"/>
    </row>
    <row r="330" spans="1:14" ht="11" customHeight="1" x14ac:dyDescent="0.15">
      <c r="A330" s="23" t="s">
        <v>65</v>
      </c>
      <c r="B330" s="358">
        <f>SUMIF(N:N,"med vetr",M:M)</f>
        <v>0</v>
      </c>
      <c r="C330" s="359"/>
      <c r="D330" s="60"/>
      <c r="E330" s="59"/>
      <c r="F330" s="58"/>
      <c r="G330" s="59"/>
      <c r="H330" s="58"/>
      <c r="I330" s="59"/>
      <c r="J330" s="58"/>
      <c r="K330" s="59"/>
      <c r="L330" s="58"/>
      <c r="M330" s="59"/>
      <c r="N330" s="48"/>
    </row>
    <row r="331" spans="1:14" ht="11" customHeight="1" x14ac:dyDescent="0.15">
      <c r="A331" s="23" t="s">
        <v>10</v>
      </c>
      <c r="B331" s="358">
        <f>SUMIF(N:N,"mwi",M:M)</f>
        <v>0</v>
      </c>
      <c r="C331" s="359"/>
      <c r="D331" s="60"/>
      <c r="E331" s="59"/>
      <c r="F331" s="58"/>
      <c r="G331" s="59"/>
      <c r="H331" s="58"/>
      <c r="I331" s="59"/>
      <c r="J331" s="58"/>
      <c r="K331" s="59"/>
      <c r="L331" s="58"/>
      <c r="M331" s="59"/>
      <c r="N331" s="48"/>
    </row>
    <row r="332" spans="1:14" ht="11" customHeight="1" x14ac:dyDescent="0.15">
      <c r="A332" s="102" t="s">
        <v>203</v>
      </c>
      <c r="B332" s="358">
        <f>SUMIF(N:N,"Outside Medical",M:M)</f>
        <v>0</v>
      </c>
      <c r="C332" s="359"/>
    </row>
  </sheetData>
  <mergeCells count="26">
    <mergeCell ref="B331:C331"/>
    <mergeCell ref="B332:C332"/>
    <mergeCell ref="B325:C325"/>
    <mergeCell ref="B326:C326"/>
    <mergeCell ref="B327:C327"/>
    <mergeCell ref="B328:C328"/>
    <mergeCell ref="B329:C329"/>
    <mergeCell ref="B330:C330"/>
    <mergeCell ref="A320:M321"/>
    <mergeCell ref="A114:M115"/>
    <mergeCell ref="A132:M133"/>
    <mergeCell ref="A148:M149"/>
    <mergeCell ref="A174:M175"/>
    <mergeCell ref="A193:M194"/>
    <mergeCell ref="A232:M233"/>
    <mergeCell ref="A253:M254"/>
    <mergeCell ref="A268:M269"/>
    <mergeCell ref="A284:M285"/>
    <mergeCell ref="A295:M296"/>
    <mergeCell ref="A307:M308"/>
    <mergeCell ref="A89:M89"/>
    <mergeCell ref="A16:M17"/>
    <mergeCell ref="A29:M30"/>
    <mergeCell ref="A43:M44"/>
    <mergeCell ref="A59:M59"/>
    <mergeCell ref="A71:M71"/>
  </mergeCells>
  <pageMargins left="0.75" right="0.75" top="1" bottom="1" header="0.5" footer="0.5"/>
  <pageSetup scale="64" fitToHeight="4" orientation="portrait" horizontalDpi="4294967292" verticalDpi="4294967292"/>
  <headerFooter>
    <oddHeader>&amp;L&amp;K000000&amp;G&amp;R&amp;"Helvetica Neue,Regular"&amp;12&amp;K000000Inventory Spreadsheet</oddHeader>
    <oddFooter xml:space="preserve">&amp;C&amp;"Helvetica Neue,Regular"&amp;8&amp;K000000Updated: 1/28/19
</oddFooter>
  </headerFooter>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29DDD-C229-F645-8809-090F0283B865}">
  <sheetPr>
    <pageSetUpPr fitToPage="1"/>
  </sheetPr>
  <dimension ref="A1:N332"/>
  <sheetViews>
    <sheetView view="pageLayout" zoomScale="131" zoomScaleNormal="125" zoomScalePageLayoutView="131" workbookViewId="0">
      <selection activeCell="I93" sqref="I93"/>
    </sheetView>
  </sheetViews>
  <sheetFormatPr baseColWidth="10" defaultColWidth="14.5" defaultRowHeight="11" customHeight="1" x14ac:dyDescent="0.15"/>
  <cols>
    <col min="1" max="1" width="29" style="24" bestFit="1" customWidth="1"/>
    <col min="2" max="2" width="6" style="24" customWidth="1"/>
    <col min="3" max="3" width="8.1640625" style="24" customWidth="1"/>
    <col min="4" max="4" width="6" style="24" customWidth="1"/>
    <col min="5" max="5" width="8.6640625" style="24" customWidth="1"/>
    <col min="6" max="6" width="6" style="24" customWidth="1"/>
    <col min="7" max="7" width="8.33203125" style="24" customWidth="1"/>
    <col min="8" max="8" width="6" style="24" customWidth="1"/>
    <col min="9" max="9" width="8.6640625" style="24" customWidth="1"/>
    <col min="10" max="10" width="6" style="24" customWidth="1"/>
    <col min="11" max="12" width="8" style="24" customWidth="1"/>
    <col min="13" max="13" width="9" style="24" customWidth="1"/>
    <col min="14" max="14" width="11.83203125" style="24" customWidth="1"/>
    <col min="15" max="16384" width="14.5" style="24"/>
  </cols>
  <sheetData>
    <row r="1" spans="1:14" ht="11" customHeight="1" x14ac:dyDescent="0.15">
      <c r="A1" s="179" t="s">
        <v>9</v>
      </c>
      <c r="B1" s="2" t="s">
        <v>0</v>
      </c>
      <c r="C1" s="49" t="s">
        <v>1</v>
      </c>
      <c r="D1" s="50" t="s">
        <v>2</v>
      </c>
      <c r="E1" s="49" t="s">
        <v>1</v>
      </c>
      <c r="F1" s="50" t="s">
        <v>3</v>
      </c>
      <c r="G1" s="49" t="s">
        <v>1</v>
      </c>
      <c r="H1" s="50" t="s">
        <v>4</v>
      </c>
      <c r="I1" s="49" t="s">
        <v>1</v>
      </c>
      <c r="J1" s="50" t="s">
        <v>5</v>
      </c>
      <c r="K1" s="49" t="s">
        <v>1</v>
      </c>
      <c r="L1" s="73" t="s">
        <v>6</v>
      </c>
      <c r="M1" s="74" t="s">
        <v>7</v>
      </c>
      <c r="N1" s="75" t="s">
        <v>8</v>
      </c>
    </row>
    <row r="2" spans="1:14" ht="11" customHeight="1" x14ac:dyDescent="0.15">
      <c r="A2" s="6" t="s">
        <v>109</v>
      </c>
      <c r="B2" s="61"/>
      <c r="C2" s="62"/>
      <c r="D2" s="63"/>
      <c r="E2" s="62"/>
      <c r="F2" s="63"/>
      <c r="G2" s="62"/>
      <c r="H2" s="63"/>
      <c r="I2" s="62"/>
      <c r="J2" s="63"/>
      <c r="K2" s="62"/>
      <c r="L2" s="66">
        <f t="shared" ref="L2:L14" si="0">B2+D2+F2+H2+J2</f>
        <v>0</v>
      </c>
      <c r="M2" s="67">
        <f t="shared" ref="M2:M14" si="1">(B2*C2)+(D2*E2)+(F2*G2)+(H2*I2)+(J2*K2)</f>
        <v>0</v>
      </c>
      <c r="N2" s="65" t="s">
        <v>10</v>
      </c>
    </row>
    <row r="3" spans="1:14" ht="11" customHeight="1" x14ac:dyDescent="0.15">
      <c r="A3" s="6" t="s">
        <v>189</v>
      </c>
      <c r="B3" s="61"/>
      <c r="C3" s="62"/>
      <c r="D3" s="63"/>
      <c r="E3" s="62"/>
      <c r="F3" s="63"/>
      <c r="G3" s="62"/>
      <c r="H3" s="63"/>
      <c r="I3" s="62"/>
      <c r="J3" s="63"/>
      <c r="K3" s="62"/>
      <c r="L3" s="66">
        <f t="shared" si="0"/>
        <v>0</v>
      </c>
      <c r="M3" s="67">
        <f t="shared" si="1"/>
        <v>0</v>
      </c>
      <c r="N3" s="65" t="s">
        <v>10</v>
      </c>
    </row>
    <row r="4" spans="1:14" ht="11" customHeight="1" x14ac:dyDescent="0.15">
      <c r="A4" s="26" t="s">
        <v>187</v>
      </c>
      <c r="B4" s="61"/>
      <c r="C4" s="62"/>
      <c r="D4" s="63"/>
      <c r="E4" s="62"/>
      <c r="F4" s="63"/>
      <c r="G4" s="62"/>
      <c r="H4" s="63"/>
      <c r="I4" s="62"/>
      <c r="J4" s="63"/>
      <c r="K4" s="62"/>
      <c r="L4" s="66">
        <f t="shared" si="0"/>
        <v>0</v>
      </c>
      <c r="M4" s="67">
        <f t="shared" si="1"/>
        <v>0</v>
      </c>
      <c r="N4" s="65" t="s">
        <v>10</v>
      </c>
    </row>
    <row r="5" spans="1:14" ht="11" customHeight="1" x14ac:dyDescent="0.15">
      <c r="A5" s="26" t="s">
        <v>188</v>
      </c>
      <c r="B5" s="61"/>
      <c r="C5" s="62"/>
      <c r="D5" s="63"/>
      <c r="E5" s="62"/>
      <c r="F5" s="63"/>
      <c r="G5" s="62"/>
      <c r="H5" s="63"/>
      <c r="I5" s="62"/>
      <c r="J5" s="63"/>
      <c r="K5" s="62"/>
      <c r="L5" s="66">
        <f t="shared" si="0"/>
        <v>0</v>
      </c>
      <c r="M5" s="67">
        <f t="shared" si="1"/>
        <v>0</v>
      </c>
      <c r="N5" s="65" t="s">
        <v>10</v>
      </c>
    </row>
    <row r="6" spans="1:14" ht="11" customHeight="1" x14ac:dyDescent="0.15">
      <c r="A6" s="26" t="s">
        <v>110</v>
      </c>
      <c r="B6" s="61"/>
      <c r="C6" s="62"/>
      <c r="D6" s="63"/>
      <c r="E6" s="62"/>
      <c r="F6" s="63"/>
      <c r="G6" s="62"/>
      <c r="H6" s="63"/>
      <c r="I6" s="62"/>
      <c r="J6" s="63"/>
      <c r="K6" s="62"/>
      <c r="L6" s="66">
        <f t="shared" si="0"/>
        <v>0</v>
      </c>
      <c r="M6" s="67">
        <f t="shared" si="1"/>
        <v>0</v>
      </c>
      <c r="N6" s="65" t="s">
        <v>10</v>
      </c>
    </row>
    <row r="7" spans="1:14" ht="11" customHeight="1" x14ac:dyDescent="0.15">
      <c r="A7" s="6" t="s">
        <v>111</v>
      </c>
      <c r="B7" s="61"/>
      <c r="C7" s="62"/>
      <c r="D7" s="63"/>
      <c r="E7" s="62"/>
      <c r="F7" s="63"/>
      <c r="G7" s="62"/>
      <c r="H7" s="63"/>
      <c r="I7" s="62"/>
      <c r="J7" s="63"/>
      <c r="K7" s="62"/>
      <c r="L7" s="66">
        <f t="shared" si="0"/>
        <v>0</v>
      </c>
      <c r="M7" s="67">
        <f t="shared" si="1"/>
        <v>0</v>
      </c>
      <c r="N7" s="65" t="s">
        <v>10</v>
      </c>
    </row>
    <row r="8" spans="1:14" ht="11" customHeight="1" x14ac:dyDescent="0.15">
      <c r="A8" s="6" t="s">
        <v>112</v>
      </c>
      <c r="B8" s="61"/>
      <c r="C8" s="62"/>
      <c r="D8" s="63"/>
      <c r="E8" s="62"/>
      <c r="F8" s="63"/>
      <c r="G8" s="62"/>
      <c r="H8" s="63"/>
      <c r="I8" s="62"/>
      <c r="J8" s="63"/>
      <c r="K8" s="62"/>
      <c r="L8" s="66">
        <f t="shared" si="0"/>
        <v>0</v>
      </c>
      <c r="M8" s="67">
        <f t="shared" si="1"/>
        <v>0</v>
      </c>
      <c r="N8" s="65" t="s">
        <v>10</v>
      </c>
    </row>
    <row r="9" spans="1:14" ht="11" customHeight="1" x14ac:dyDescent="0.15">
      <c r="A9" s="6" t="s">
        <v>113</v>
      </c>
      <c r="B9" s="61"/>
      <c r="C9" s="62"/>
      <c r="D9" s="63"/>
      <c r="E9" s="62"/>
      <c r="F9" s="63"/>
      <c r="G9" s="62"/>
      <c r="H9" s="63"/>
      <c r="I9" s="62"/>
      <c r="J9" s="63"/>
      <c r="K9" s="62"/>
      <c r="L9" s="66">
        <f t="shared" si="0"/>
        <v>0</v>
      </c>
      <c r="M9" s="67">
        <f t="shared" si="1"/>
        <v>0</v>
      </c>
      <c r="N9" s="65" t="s">
        <v>10</v>
      </c>
    </row>
    <row r="10" spans="1:14" ht="11" customHeight="1" x14ac:dyDescent="0.15">
      <c r="A10" s="6"/>
      <c r="B10" s="61"/>
      <c r="C10" s="62"/>
      <c r="D10" s="63"/>
      <c r="E10" s="62"/>
      <c r="F10" s="63"/>
      <c r="G10" s="62"/>
      <c r="H10" s="63"/>
      <c r="I10" s="62"/>
      <c r="J10" s="63"/>
      <c r="K10" s="62"/>
      <c r="L10" s="66">
        <f t="shared" si="0"/>
        <v>0</v>
      </c>
      <c r="M10" s="67">
        <f t="shared" si="1"/>
        <v>0</v>
      </c>
      <c r="N10" s="65"/>
    </row>
    <row r="11" spans="1:14" ht="11" customHeight="1" x14ac:dyDescent="0.15">
      <c r="A11" s="6"/>
      <c r="B11" s="61"/>
      <c r="C11" s="62"/>
      <c r="D11" s="63"/>
      <c r="E11" s="62"/>
      <c r="F11" s="63"/>
      <c r="G11" s="62"/>
      <c r="H11" s="63"/>
      <c r="I11" s="62"/>
      <c r="J11" s="63"/>
      <c r="K11" s="62"/>
      <c r="L11" s="66">
        <f t="shared" si="0"/>
        <v>0</v>
      </c>
      <c r="M11" s="67">
        <f t="shared" si="1"/>
        <v>0</v>
      </c>
      <c r="N11" s="65"/>
    </row>
    <row r="12" spans="1:14" ht="11" customHeight="1" x14ac:dyDescent="0.15">
      <c r="A12" s="6"/>
      <c r="B12" s="61"/>
      <c r="C12" s="62"/>
      <c r="D12" s="63"/>
      <c r="E12" s="62"/>
      <c r="F12" s="63"/>
      <c r="G12" s="62"/>
      <c r="H12" s="63"/>
      <c r="I12" s="62"/>
      <c r="J12" s="63"/>
      <c r="K12" s="62"/>
      <c r="L12" s="66">
        <f t="shared" si="0"/>
        <v>0</v>
      </c>
      <c r="M12" s="67">
        <f t="shared" si="1"/>
        <v>0</v>
      </c>
      <c r="N12" s="65"/>
    </row>
    <row r="13" spans="1:14" ht="11" customHeight="1" x14ac:dyDescent="0.15">
      <c r="A13" s="6"/>
      <c r="B13" s="61"/>
      <c r="C13" s="62"/>
      <c r="D13" s="63"/>
      <c r="E13" s="62"/>
      <c r="F13" s="63"/>
      <c r="G13" s="62"/>
      <c r="H13" s="63"/>
      <c r="I13" s="62"/>
      <c r="J13" s="63"/>
      <c r="K13" s="62"/>
      <c r="L13" s="66">
        <f t="shared" si="0"/>
        <v>0</v>
      </c>
      <c r="M13" s="67">
        <f t="shared" si="1"/>
        <v>0</v>
      </c>
      <c r="N13" s="65"/>
    </row>
    <row r="14" spans="1:14" ht="11" customHeight="1" x14ac:dyDescent="0.15">
      <c r="A14" s="6"/>
      <c r="B14" s="61"/>
      <c r="C14" s="62"/>
      <c r="D14" s="63"/>
      <c r="E14" s="62"/>
      <c r="F14" s="63"/>
      <c r="G14" s="62"/>
      <c r="H14" s="63"/>
      <c r="I14" s="62"/>
      <c r="J14" s="63"/>
      <c r="K14" s="62"/>
      <c r="L14" s="66">
        <f t="shared" si="0"/>
        <v>0</v>
      </c>
      <c r="M14" s="67">
        <f t="shared" si="1"/>
        <v>0</v>
      </c>
      <c r="N14" s="65"/>
    </row>
    <row r="15" spans="1:14" ht="11" customHeight="1" x14ac:dyDescent="0.15">
      <c r="A15" s="7" t="s">
        <v>11</v>
      </c>
      <c r="B15" s="8">
        <f>SUM(B2:B14)</f>
        <v>0</v>
      </c>
      <c r="C15" s="9">
        <f>SUMPRODUCT(B2:B14,C2:C14)</f>
        <v>0</v>
      </c>
      <c r="D15" s="8">
        <f>SUM(D2:D14)</f>
        <v>0</v>
      </c>
      <c r="E15" s="9">
        <f>SUMPRODUCT(D2:D14,E2:E14)</f>
        <v>0</v>
      </c>
      <c r="F15" s="8">
        <f>SUM(F2:F14)</f>
        <v>0</v>
      </c>
      <c r="G15" s="9">
        <f>SUMPRODUCT(F2:F14,G2:G14)</f>
        <v>0</v>
      </c>
      <c r="H15" s="8">
        <f>SUM(H2:H14)</f>
        <v>0</v>
      </c>
      <c r="I15" s="9">
        <f>SUMPRODUCT(H2:H14,I2:I14)</f>
        <v>0</v>
      </c>
      <c r="J15" s="8">
        <f>SUM(J2:J14)</f>
        <v>0</v>
      </c>
      <c r="K15" s="9">
        <f>SUMPRODUCT(J2:J14,K2:K14)</f>
        <v>0</v>
      </c>
      <c r="L15" s="177">
        <f t="shared" ref="L15:M15" si="2">SUM(L2:L14)</f>
        <v>0</v>
      </c>
      <c r="M15" s="178">
        <f t="shared" si="2"/>
        <v>0</v>
      </c>
      <c r="N15" s="46"/>
    </row>
    <row r="16" spans="1:14" ht="11" customHeight="1" x14ac:dyDescent="0.15">
      <c r="A16" s="366" t="s">
        <v>12</v>
      </c>
      <c r="B16" s="361"/>
      <c r="C16" s="361"/>
      <c r="D16" s="361"/>
      <c r="E16" s="361"/>
      <c r="F16" s="361"/>
      <c r="G16" s="361"/>
      <c r="H16" s="361"/>
      <c r="I16" s="361"/>
      <c r="J16" s="361"/>
      <c r="K16" s="361"/>
      <c r="L16" s="361"/>
      <c r="M16" s="361"/>
      <c r="N16" s="48"/>
    </row>
    <row r="17" spans="1:14" ht="21" customHeight="1" x14ac:dyDescent="0.15">
      <c r="A17" s="367"/>
      <c r="B17" s="368"/>
      <c r="C17" s="368"/>
      <c r="D17" s="368"/>
      <c r="E17" s="368"/>
      <c r="F17" s="368"/>
      <c r="G17" s="368"/>
      <c r="H17" s="368"/>
      <c r="I17" s="368"/>
      <c r="J17" s="368"/>
      <c r="K17" s="368"/>
      <c r="L17" s="368"/>
      <c r="M17" s="368"/>
      <c r="N17" s="47"/>
    </row>
    <row r="18" spans="1:14" ht="11" customHeight="1" x14ac:dyDescent="0.15">
      <c r="A18" s="180" t="s">
        <v>13</v>
      </c>
      <c r="B18" s="2" t="s">
        <v>0</v>
      </c>
      <c r="C18" s="3" t="s">
        <v>1</v>
      </c>
      <c r="D18" s="1" t="s">
        <v>2</v>
      </c>
      <c r="E18" s="3" t="s">
        <v>1</v>
      </c>
      <c r="F18" s="1" t="s">
        <v>3</v>
      </c>
      <c r="G18" s="3" t="s">
        <v>1</v>
      </c>
      <c r="H18" s="1" t="s">
        <v>4</v>
      </c>
      <c r="I18" s="3" t="s">
        <v>1</v>
      </c>
      <c r="J18" s="1" t="s">
        <v>5</v>
      </c>
      <c r="K18" s="3" t="s">
        <v>1</v>
      </c>
      <c r="L18" s="73" t="s">
        <v>6</v>
      </c>
      <c r="M18" s="74" t="s">
        <v>7</v>
      </c>
      <c r="N18" s="75" t="s">
        <v>8</v>
      </c>
    </row>
    <row r="19" spans="1:14" ht="11" customHeight="1" x14ac:dyDescent="0.15">
      <c r="A19" s="6" t="s">
        <v>114</v>
      </c>
      <c r="B19" s="61"/>
      <c r="C19" s="64"/>
      <c r="D19" s="63"/>
      <c r="E19" s="64"/>
      <c r="F19" s="63"/>
      <c r="G19" s="64"/>
      <c r="H19" s="63"/>
      <c r="I19" s="64"/>
      <c r="J19" s="63"/>
      <c r="K19" s="64"/>
      <c r="L19" s="66">
        <f t="shared" ref="L19:L27" si="3">B19+D19+F19+H19+J19</f>
        <v>0</v>
      </c>
      <c r="M19" s="67">
        <f t="shared" ref="M19:M27" si="4">(B19*C19)+(D19*E19)+(F19*G19)+(H19*I19)+(J19*K19)</f>
        <v>0</v>
      </c>
      <c r="N19" s="65" t="s">
        <v>10</v>
      </c>
    </row>
    <row r="20" spans="1:14" ht="11" customHeight="1" x14ac:dyDescent="0.15">
      <c r="A20" s="26" t="s">
        <v>115</v>
      </c>
      <c r="B20" s="61"/>
      <c r="C20" s="64"/>
      <c r="D20" s="63"/>
      <c r="E20" s="64"/>
      <c r="F20" s="63"/>
      <c r="G20" s="64"/>
      <c r="H20" s="63"/>
      <c r="I20" s="64"/>
      <c r="J20" s="63"/>
      <c r="K20" s="64"/>
      <c r="L20" s="66">
        <f t="shared" si="3"/>
        <v>0</v>
      </c>
      <c r="M20" s="67">
        <f t="shared" si="4"/>
        <v>0</v>
      </c>
      <c r="N20" s="65" t="s">
        <v>10</v>
      </c>
    </row>
    <row r="21" spans="1:14" ht="11" customHeight="1" x14ac:dyDescent="0.15">
      <c r="A21" s="26" t="s">
        <v>190</v>
      </c>
      <c r="B21" s="61"/>
      <c r="C21" s="64"/>
      <c r="D21" s="63"/>
      <c r="E21" s="64"/>
      <c r="F21" s="63"/>
      <c r="G21" s="64"/>
      <c r="H21" s="63"/>
      <c r="I21" s="64"/>
      <c r="J21" s="63"/>
      <c r="K21" s="64"/>
      <c r="L21" s="66">
        <f t="shared" si="3"/>
        <v>0</v>
      </c>
      <c r="M21" s="67">
        <f t="shared" si="4"/>
        <v>0</v>
      </c>
      <c r="N21" s="65" t="s">
        <v>10</v>
      </c>
    </row>
    <row r="22" spans="1:14" ht="11" customHeight="1" x14ac:dyDescent="0.15">
      <c r="A22" s="26" t="s">
        <v>191</v>
      </c>
      <c r="B22" s="61"/>
      <c r="C22" s="64"/>
      <c r="D22" s="63"/>
      <c r="E22" s="64"/>
      <c r="F22" s="63"/>
      <c r="G22" s="64"/>
      <c r="H22" s="63"/>
      <c r="I22" s="64"/>
      <c r="J22" s="63"/>
      <c r="K22" s="64"/>
      <c r="L22" s="66">
        <f t="shared" si="3"/>
        <v>0</v>
      </c>
      <c r="M22" s="67">
        <f t="shared" si="4"/>
        <v>0</v>
      </c>
      <c r="N22" s="65" t="s">
        <v>10</v>
      </c>
    </row>
    <row r="23" spans="1:14" ht="11" customHeight="1" x14ac:dyDescent="0.15">
      <c r="A23" s="6"/>
      <c r="B23" s="61"/>
      <c r="C23" s="64"/>
      <c r="D23" s="63"/>
      <c r="E23" s="64"/>
      <c r="F23" s="63"/>
      <c r="G23" s="64"/>
      <c r="H23" s="63"/>
      <c r="I23" s="64"/>
      <c r="J23" s="63"/>
      <c r="K23" s="64"/>
      <c r="L23" s="66">
        <f t="shared" si="3"/>
        <v>0</v>
      </c>
      <c r="M23" s="67">
        <f t="shared" si="4"/>
        <v>0</v>
      </c>
      <c r="N23" s="65"/>
    </row>
    <row r="24" spans="1:14" ht="11" customHeight="1" x14ac:dyDescent="0.15">
      <c r="A24" s="6"/>
      <c r="B24" s="61"/>
      <c r="C24" s="64"/>
      <c r="D24" s="63"/>
      <c r="E24" s="64"/>
      <c r="F24" s="63"/>
      <c r="G24" s="64"/>
      <c r="H24" s="63"/>
      <c r="I24" s="64"/>
      <c r="J24" s="63"/>
      <c r="K24" s="64"/>
      <c r="L24" s="66">
        <f t="shared" si="3"/>
        <v>0</v>
      </c>
      <c r="M24" s="67">
        <f t="shared" si="4"/>
        <v>0</v>
      </c>
      <c r="N24" s="65"/>
    </row>
    <row r="25" spans="1:14" ht="11" customHeight="1" x14ac:dyDescent="0.15">
      <c r="A25" s="6"/>
      <c r="B25" s="61"/>
      <c r="C25" s="64"/>
      <c r="D25" s="63"/>
      <c r="E25" s="64"/>
      <c r="F25" s="63"/>
      <c r="G25" s="64"/>
      <c r="H25" s="63"/>
      <c r="I25" s="64"/>
      <c r="J25" s="63"/>
      <c r="K25" s="64"/>
      <c r="L25" s="66">
        <f t="shared" si="3"/>
        <v>0</v>
      </c>
      <c r="M25" s="67">
        <f t="shared" si="4"/>
        <v>0</v>
      </c>
      <c r="N25" s="65"/>
    </row>
    <row r="26" spans="1:14" ht="11" customHeight="1" x14ac:dyDescent="0.15">
      <c r="A26" s="6"/>
      <c r="B26" s="61"/>
      <c r="C26" s="64"/>
      <c r="D26" s="63"/>
      <c r="E26" s="64"/>
      <c r="F26" s="63"/>
      <c r="G26" s="64"/>
      <c r="H26" s="63"/>
      <c r="I26" s="64"/>
      <c r="J26" s="63"/>
      <c r="K26" s="64"/>
      <c r="L26" s="66">
        <f t="shared" si="3"/>
        <v>0</v>
      </c>
      <c r="M26" s="67">
        <f t="shared" si="4"/>
        <v>0</v>
      </c>
      <c r="N26" s="65"/>
    </row>
    <row r="27" spans="1:14" ht="11" customHeight="1" x14ac:dyDescent="0.15">
      <c r="A27" s="6"/>
      <c r="B27" s="61"/>
      <c r="C27" s="64"/>
      <c r="D27" s="63"/>
      <c r="E27" s="64"/>
      <c r="F27" s="63"/>
      <c r="G27" s="64"/>
      <c r="H27" s="63"/>
      <c r="I27" s="64"/>
      <c r="J27" s="63"/>
      <c r="K27" s="64"/>
      <c r="L27" s="66">
        <f t="shared" si="3"/>
        <v>0</v>
      </c>
      <c r="M27" s="67">
        <f t="shared" si="4"/>
        <v>0</v>
      </c>
      <c r="N27" s="65"/>
    </row>
    <row r="28" spans="1:14" ht="11" customHeight="1" x14ac:dyDescent="0.15">
      <c r="A28" s="7" t="s">
        <v>11</v>
      </c>
      <c r="B28" s="8">
        <f>SUM(B19:B27)</f>
        <v>0</v>
      </c>
      <c r="C28" s="9">
        <f>SUMPRODUCT(B19:B27,C19:C27)</f>
        <v>0</v>
      </c>
      <c r="D28" s="8">
        <f>SUM(D19:D27)</f>
        <v>0</v>
      </c>
      <c r="E28" s="9">
        <f>SUMPRODUCT(D19:D27,E19:E27)</f>
        <v>0</v>
      </c>
      <c r="F28" s="8">
        <f>SUM(F19:F27)</f>
        <v>0</v>
      </c>
      <c r="G28" s="9">
        <f>SUMPRODUCT(F19:F27,G19:G27)</f>
        <v>0</v>
      </c>
      <c r="H28" s="8">
        <f>SUM(H19:H27)</f>
        <v>0</v>
      </c>
      <c r="I28" s="9">
        <f>SUMPRODUCT(H19:H27,I19:I27)</f>
        <v>0</v>
      </c>
      <c r="J28" s="8">
        <f>SUM(J19:J27)</f>
        <v>0</v>
      </c>
      <c r="K28" s="9">
        <f>SUMPRODUCT(J19:J27,K19:K27)</f>
        <v>0</v>
      </c>
      <c r="L28" s="168">
        <f t="shared" ref="L28:M28" si="5">SUM(L19:L27)</f>
        <v>0</v>
      </c>
      <c r="M28" s="169">
        <f t="shared" si="5"/>
        <v>0</v>
      </c>
      <c r="N28" s="46"/>
    </row>
    <row r="29" spans="1:14" ht="11" customHeight="1" x14ac:dyDescent="0.15">
      <c r="A29" s="364" t="s">
        <v>12</v>
      </c>
      <c r="B29" s="361"/>
      <c r="C29" s="361"/>
      <c r="D29" s="361"/>
      <c r="E29" s="361"/>
      <c r="F29" s="361"/>
      <c r="G29" s="361"/>
      <c r="H29" s="361"/>
      <c r="I29" s="361"/>
      <c r="J29" s="361"/>
      <c r="K29" s="361"/>
      <c r="L29" s="361"/>
      <c r="M29" s="361"/>
      <c r="N29" s="48"/>
    </row>
    <row r="30" spans="1:14" ht="29" customHeight="1" x14ac:dyDescent="0.15">
      <c r="A30" s="362"/>
      <c r="B30" s="363"/>
      <c r="C30" s="363"/>
      <c r="D30" s="363"/>
      <c r="E30" s="363"/>
      <c r="F30" s="363"/>
      <c r="G30" s="363"/>
      <c r="H30" s="363"/>
      <c r="I30" s="363"/>
      <c r="J30" s="363"/>
      <c r="K30" s="363"/>
      <c r="L30" s="365"/>
      <c r="M30" s="365"/>
      <c r="N30" s="48"/>
    </row>
    <row r="31" spans="1:14" ht="11" customHeight="1" x14ac:dyDescent="0.15">
      <c r="A31" s="159" t="s">
        <v>17</v>
      </c>
      <c r="B31" s="2" t="s">
        <v>0</v>
      </c>
      <c r="C31" s="3" t="s">
        <v>1</v>
      </c>
      <c r="D31" s="1" t="s">
        <v>2</v>
      </c>
      <c r="E31" s="3" t="s">
        <v>1</v>
      </c>
      <c r="F31" s="1" t="s">
        <v>3</v>
      </c>
      <c r="G31" s="3" t="s">
        <v>1</v>
      </c>
      <c r="H31" s="1" t="s">
        <v>4</v>
      </c>
      <c r="I31" s="3" t="s">
        <v>1</v>
      </c>
      <c r="J31" s="1" t="s">
        <v>5</v>
      </c>
      <c r="K31" s="4" t="s">
        <v>1</v>
      </c>
      <c r="L31" s="77" t="s">
        <v>6</v>
      </c>
      <c r="M31" s="78" t="s">
        <v>7</v>
      </c>
      <c r="N31" s="79" t="s">
        <v>8</v>
      </c>
    </row>
    <row r="32" spans="1:14" ht="11" customHeight="1" x14ac:dyDescent="0.15">
      <c r="A32" s="26" t="s">
        <v>18</v>
      </c>
      <c r="B32" s="61"/>
      <c r="C32" s="64"/>
      <c r="D32" s="63"/>
      <c r="E32" s="64"/>
      <c r="F32" s="63"/>
      <c r="G32" s="64"/>
      <c r="H32" s="63"/>
      <c r="I32" s="64"/>
      <c r="J32" s="63"/>
      <c r="K32" s="76"/>
      <c r="L32" s="72">
        <f t="shared" ref="L32:L41" si="6">B32+D32+F32+H32+J32</f>
        <v>0</v>
      </c>
      <c r="M32" s="67">
        <f t="shared" ref="M32:M41" si="7">(B32*C32)+(D32*E32)+(F32*G32)+(H32*I32)+(J32*K32)</f>
        <v>0</v>
      </c>
      <c r="N32" s="65" t="s">
        <v>10</v>
      </c>
    </row>
    <row r="33" spans="1:14" ht="11" customHeight="1" x14ac:dyDescent="0.15">
      <c r="A33" s="26" t="s">
        <v>19</v>
      </c>
      <c r="B33" s="61"/>
      <c r="C33" s="64"/>
      <c r="D33" s="63"/>
      <c r="E33" s="64"/>
      <c r="F33" s="63"/>
      <c r="G33" s="64"/>
      <c r="H33" s="63"/>
      <c r="I33" s="64"/>
      <c r="J33" s="63"/>
      <c r="K33" s="76"/>
      <c r="L33" s="72">
        <f t="shared" si="6"/>
        <v>0</v>
      </c>
      <c r="M33" s="67">
        <f t="shared" si="7"/>
        <v>0</v>
      </c>
      <c r="N33" s="65" t="s">
        <v>10</v>
      </c>
    </row>
    <row r="34" spans="1:14" ht="11" customHeight="1" x14ac:dyDescent="0.15">
      <c r="A34" s="26" t="s">
        <v>20</v>
      </c>
      <c r="B34" s="61"/>
      <c r="C34" s="64"/>
      <c r="D34" s="63"/>
      <c r="E34" s="64"/>
      <c r="F34" s="63"/>
      <c r="G34" s="64"/>
      <c r="H34" s="63"/>
      <c r="I34" s="64"/>
      <c r="J34" s="63"/>
      <c r="K34" s="76"/>
      <c r="L34" s="72">
        <f t="shared" si="6"/>
        <v>0</v>
      </c>
      <c r="M34" s="67">
        <f t="shared" si="7"/>
        <v>0</v>
      </c>
      <c r="N34" s="65" t="s">
        <v>10</v>
      </c>
    </row>
    <row r="35" spans="1:14" ht="11" customHeight="1" x14ac:dyDescent="0.15">
      <c r="A35" s="26" t="s">
        <v>21</v>
      </c>
      <c r="B35" s="61"/>
      <c r="C35" s="64"/>
      <c r="D35" s="63"/>
      <c r="E35" s="64"/>
      <c r="F35" s="63"/>
      <c r="G35" s="64"/>
      <c r="H35" s="63"/>
      <c r="I35" s="64"/>
      <c r="J35" s="63"/>
      <c r="K35" s="76"/>
      <c r="L35" s="72">
        <f t="shared" si="6"/>
        <v>0</v>
      </c>
      <c r="M35" s="67">
        <f t="shared" si="7"/>
        <v>0</v>
      </c>
      <c r="N35" s="65" t="s">
        <v>10</v>
      </c>
    </row>
    <row r="36" spans="1:14" ht="11" customHeight="1" x14ac:dyDescent="0.15">
      <c r="A36" s="26" t="s">
        <v>22</v>
      </c>
      <c r="B36" s="61"/>
      <c r="C36" s="64"/>
      <c r="D36" s="63"/>
      <c r="E36" s="64"/>
      <c r="F36" s="63"/>
      <c r="G36" s="64"/>
      <c r="H36" s="63"/>
      <c r="I36" s="64"/>
      <c r="J36" s="63"/>
      <c r="K36" s="76"/>
      <c r="L36" s="72">
        <f t="shared" si="6"/>
        <v>0</v>
      </c>
      <c r="M36" s="67">
        <f t="shared" si="7"/>
        <v>0</v>
      </c>
      <c r="N36" s="65" t="s">
        <v>10</v>
      </c>
    </row>
    <row r="37" spans="1:14" ht="11" customHeight="1" x14ac:dyDescent="0.15">
      <c r="A37" s="6"/>
      <c r="B37" s="61"/>
      <c r="C37" s="64"/>
      <c r="D37" s="63"/>
      <c r="E37" s="64"/>
      <c r="F37" s="63"/>
      <c r="G37" s="64"/>
      <c r="H37" s="63"/>
      <c r="I37" s="64"/>
      <c r="J37" s="63"/>
      <c r="K37" s="76"/>
      <c r="L37" s="72">
        <f t="shared" si="6"/>
        <v>0</v>
      </c>
      <c r="M37" s="67">
        <f t="shared" si="7"/>
        <v>0</v>
      </c>
      <c r="N37" s="65"/>
    </row>
    <row r="38" spans="1:14" ht="11" customHeight="1" x14ac:dyDescent="0.15">
      <c r="A38" s="6"/>
      <c r="B38" s="61"/>
      <c r="C38" s="64"/>
      <c r="D38" s="63"/>
      <c r="E38" s="64"/>
      <c r="F38" s="63"/>
      <c r="G38" s="64"/>
      <c r="H38" s="63"/>
      <c r="I38" s="64"/>
      <c r="J38" s="63"/>
      <c r="K38" s="76"/>
      <c r="L38" s="72">
        <f t="shared" si="6"/>
        <v>0</v>
      </c>
      <c r="M38" s="67">
        <f t="shared" si="7"/>
        <v>0</v>
      </c>
      <c r="N38" s="65"/>
    </row>
    <row r="39" spans="1:14" ht="11" customHeight="1" x14ac:dyDescent="0.15">
      <c r="A39" s="6"/>
      <c r="B39" s="61"/>
      <c r="C39" s="64"/>
      <c r="D39" s="63"/>
      <c r="E39" s="64"/>
      <c r="F39" s="63"/>
      <c r="G39" s="64"/>
      <c r="H39" s="63"/>
      <c r="I39" s="64"/>
      <c r="J39" s="63"/>
      <c r="K39" s="76"/>
      <c r="L39" s="72">
        <f t="shared" si="6"/>
        <v>0</v>
      </c>
      <c r="M39" s="67">
        <f t="shared" si="7"/>
        <v>0</v>
      </c>
      <c r="N39" s="65"/>
    </row>
    <row r="40" spans="1:14" ht="11" customHeight="1" x14ac:dyDescent="0.15">
      <c r="A40" s="6"/>
      <c r="B40" s="61"/>
      <c r="C40" s="64"/>
      <c r="D40" s="63"/>
      <c r="E40" s="64"/>
      <c r="F40" s="63"/>
      <c r="G40" s="64"/>
      <c r="H40" s="63"/>
      <c r="I40" s="64"/>
      <c r="J40" s="63"/>
      <c r="K40" s="76"/>
      <c r="L40" s="72">
        <f t="shared" si="6"/>
        <v>0</v>
      </c>
      <c r="M40" s="67">
        <f t="shared" si="7"/>
        <v>0</v>
      </c>
      <c r="N40" s="65"/>
    </row>
    <row r="41" spans="1:14" ht="11" customHeight="1" x14ac:dyDescent="0.15">
      <c r="A41" s="6"/>
      <c r="B41" s="61"/>
      <c r="C41" s="64"/>
      <c r="D41" s="63"/>
      <c r="E41" s="64"/>
      <c r="F41" s="63"/>
      <c r="G41" s="64"/>
      <c r="H41" s="63"/>
      <c r="I41" s="64"/>
      <c r="J41" s="63"/>
      <c r="K41" s="76"/>
      <c r="L41" s="72">
        <f t="shared" si="6"/>
        <v>0</v>
      </c>
      <c r="M41" s="67">
        <f t="shared" si="7"/>
        <v>0</v>
      </c>
      <c r="N41" s="65"/>
    </row>
    <row r="42" spans="1:14" ht="11" customHeight="1" x14ac:dyDescent="0.15">
      <c r="A42" s="7" t="s">
        <v>11</v>
      </c>
      <c r="B42" s="8">
        <f>SUM(B32:B41)</f>
        <v>0</v>
      </c>
      <c r="C42" s="9">
        <f>SUMPRODUCT(B32:B41,C32:C41)</f>
        <v>0</v>
      </c>
      <c r="D42" s="8">
        <f>SUM(D32:D41)</f>
        <v>0</v>
      </c>
      <c r="E42" s="9">
        <f>SUMPRODUCT(D32:D41,E32:E41)</f>
        <v>0</v>
      </c>
      <c r="F42" s="8">
        <f>SUM(F32:F41)</f>
        <v>0</v>
      </c>
      <c r="G42" s="9">
        <f>SUMPRODUCT(F32:F41,G32:G41)</f>
        <v>0</v>
      </c>
      <c r="H42" s="8">
        <f>SUM(H32:H41)</f>
        <v>0</v>
      </c>
      <c r="I42" s="9">
        <f>SUMPRODUCT(H32:H41,I32:I41)</f>
        <v>0</v>
      </c>
      <c r="J42" s="8">
        <f>SUM(J32:J41)</f>
        <v>0</v>
      </c>
      <c r="K42" s="9">
        <f>SUMPRODUCT(J32:J41,K32:K41)</f>
        <v>0</v>
      </c>
      <c r="L42" s="157">
        <f t="shared" ref="L42:M42" si="8">SUM(L32:L41)</f>
        <v>0</v>
      </c>
      <c r="M42" s="158">
        <f t="shared" si="8"/>
        <v>0</v>
      </c>
      <c r="N42" s="46"/>
    </row>
    <row r="43" spans="1:14" ht="11" customHeight="1" x14ac:dyDescent="0.15">
      <c r="A43" s="364" t="s">
        <v>12</v>
      </c>
      <c r="B43" s="361"/>
      <c r="C43" s="361"/>
      <c r="D43" s="361"/>
      <c r="E43" s="361"/>
      <c r="F43" s="361"/>
      <c r="G43" s="361"/>
      <c r="H43" s="361"/>
      <c r="I43" s="361"/>
      <c r="J43" s="361"/>
      <c r="K43" s="361"/>
      <c r="L43" s="361"/>
      <c r="M43" s="361"/>
      <c r="N43" s="48"/>
    </row>
    <row r="44" spans="1:14" ht="20" customHeight="1" x14ac:dyDescent="0.15">
      <c r="A44" s="362"/>
      <c r="B44" s="363"/>
      <c r="C44" s="363"/>
      <c r="D44" s="363"/>
      <c r="E44" s="363"/>
      <c r="F44" s="363"/>
      <c r="G44" s="363"/>
      <c r="H44" s="363"/>
      <c r="I44" s="363"/>
      <c r="J44" s="363"/>
      <c r="K44" s="363"/>
      <c r="L44" s="363"/>
      <c r="M44" s="363"/>
      <c r="N44" s="48"/>
    </row>
    <row r="45" spans="1:14" ht="11" customHeight="1" x14ac:dyDescent="0.15">
      <c r="A45" s="45" t="s">
        <v>23</v>
      </c>
      <c r="B45" s="2" t="s">
        <v>0</v>
      </c>
      <c r="C45" s="49" t="s">
        <v>1</v>
      </c>
      <c r="D45" s="50" t="s">
        <v>2</v>
      </c>
      <c r="E45" s="49" t="s">
        <v>1</v>
      </c>
      <c r="F45" s="50" t="s">
        <v>3</v>
      </c>
      <c r="G45" s="49" t="s">
        <v>1</v>
      </c>
      <c r="H45" s="50" t="s">
        <v>4</v>
      </c>
      <c r="I45" s="49" t="s">
        <v>1</v>
      </c>
      <c r="J45" s="50" t="s">
        <v>5</v>
      </c>
      <c r="K45" s="49" t="s">
        <v>1</v>
      </c>
      <c r="L45" s="51" t="s">
        <v>6</v>
      </c>
      <c r="M45" s="52" t="s">
        <v>7</v>
      </c>
      <c r="N45" s="81" t="s">
        <v>8</v>
      </c>
    </row>
    <row r="46" spans="1:14" ht="11" customHeight="1" x14ac:dyDescent="0.15">
      <c r="A46" s="117" t="s">
        <v>24</v>
      </c>
      <c r="B46" s="12"/>
      <c r="C46" s="13"/>
      <c r="D46" s="14"/>
      <c r="E46" s="13"/>
      <c r="F46" s="14"/>
      <c r="G46" s="13"/>
      <c r="H46" s="14"/>
      <c r="I46" s="13"/>
      <c r="J46" s="14"/>
      <c r="K46" s="13"/>
      <c r="L46" s="12"/>
      <c r="M46" s="13"/>
      <c r="N46" s="80"/>
    </row>
    <row r="47" spans="1:14" ht="11" customHeight="1" x14ac:dyDescent="0.15">
      <c r="A47" s="26" t="s">
        <v>210</v>
      </c>
      <c r="B47" s="61"/>
      <c r="C47" s="64"/>
      <c r="D47" s="63"/>
      <c r="E47" s="64"/>
      <c r="F47" s="63"/>
      <c r="G47" s="64"/>
      <c r="H47" s="63"/>
      <c r="I47" s="64"/>
      <c r="J47" s="63"/>
      <c r="K47" s="64"/>
      <c r="L47" s="66">
        <f t="shared" ref="L47:L57" si="9">B47+D47+F47+H47+J47</f>
        <v>0</v>
      </c>
      <c r="M47" s="67">
        <f t="shared" ref="M47:M57" si="10">(B47*C47)+(D47*E47)+(F47*G47)+(H47*I47)+(J47*K47)</f>
        <v>0</v>
      </c>
      <c r="N47" s="82" t="s">
        <v>10</v>
      </c>
    </row>
    <row r="48" spans="1:14" ht="11" customHeight="1" x14ac:dyDescent="0.15">
      <c r="A48" s="26" t="s">
        <v>222</v>
      </c>
      <c r="B48" s="61"/>
      <c r="C48" s="64"/>
      <c r="D48" s="63"/>
      <c r="E48" s="64"/>
      <c r="F48" s="63"/>
      <c r="G48" s="64"/>
      <c r="H48" s="63"/>
      <c r="I48" s="64"/>
      <c r="J48" s="63"/>
      <c r="K48" s="64"/>
      <c r="L48" s="66">
        <f t="shared" si="9"/>
        <v>0</v>
      </c>
      <c r="M48" s="67">
        <f t="shared" si="10"/>
        <v>0</v>
      </c>
      <c r="N48" s="83" t="s">
        <v>10</v>
      </c>
    </row>
    <row r="49" spans="1:14" ht="11" customHeight="1" x14ac:dyDescent="0.15">
      <c r="A49" s="26" t="s">
        <v>25</v>
      </c>
      <c r="B49" s="61"/>
      <c r="C49" s="64"/>
      <c r="D49" s="63"/>
      <c r="E49" s="64"/>
      <c r="F49" s="63"/>
      <c r="G49" s="64"/>
      <c r="H49" s="63"/>
      <c r="I49" s="64"/>
      <c r="J49" s="63"/>
      <c r="K49" s="64"/>
      <c r="L49" s="66">
        <f t="shared" si="9"/>
        <v>0</v>
      </c>
      <c r="M49" s="67">
        <f t="shared" si="10"/>
        <v>0</v>
      </c>
      <c r="N49" s="83" t="s">
        <v>10</v>
      </c>
    </row>
    <row r="50" spans="1:14" ht="11" customHeight="1" x14ac:dyDescent="0.15">
      <c r="A50" s="26" t="s">
        <v>220</v>
      </c>
      <c r="B50" s="61"/>
      <c r="C50" s="64"/>
      <c r="D50" s="63"/>
      <c r="E50" s="64"/>
      <c r="F50" s="63"/>
      <c r="G50" s="64"/>
      <c r="H50" s="63"/>
      <c r="I50" s="64"/>
      <c r="J50" s="63"/>
      <c r="K50" s="64"/>
      <c r="L50" s="66">
        <f t="shared" si="9"/>
        <v>0</v>
      </c>
      <c r="M50" s="67">
        <f t="shared" si="10"/>
        <v>0</v>
      </c>
      <c r="N50" s="82" t="s">
        <v>10</v>
      </c>
    </row>
    <row r="51" spans="1:14" ht="11" customHeight="1" x14ac:dyDescent="0.15">
      <c r="A51" s="26" t="s">
        <v>27</v>
      </c>
      <c r="B51" s="61"/>
      <c r="C51" s="64"/>
      <c r="D51" s="63"/>
      <c r="E51" s="64"/>
      <c r="F51" s="63"/>
      <c r="G51" s="64"/>
      <c r="H51" s="63"/>
      <c r="I51" s="64"/>
      <c r="J51" s="63"/>
      <c r="K51" s="64"/>
      <c r="L51" s="66">
        <f t="shared" si="9"/>
        <v>0</v>
      </c>
      <c r="M51" s="67">
        <f t="shared" si="10"/>
        <v>0</v>
      </c>
      <c r="N51" s="83" t="s">
        <v>28</v>
      </c>
    </row>
    <row r="52" spans="1:14" ht="11" customHeight="1" x14ac:dyDescent="0.15">
      <c r="A52" s="26" t="s">
        <v>221</v>
      </c>
      <c r="B52" s="61"/>
      <c r="C52" s="64"/>
      <c r="D52" s="63"/>
      <c r="E52" s="64"/>
      <c r="F52" s="63"/>
      <c r="G52" s="64"/>
      <c r="H52" s="63"/>
      <c r="I52" s="64"/>
      <c r="J52" s="63"/>
      <c r="K52" s="64"/>
      <c r="L52" s="66">
        <f t="shared" si="9"/>
        <v>0</v>
      </c>
      <c r="M52" s="67">
        <f t="shared" si="10"/>
        <v>0</v>
      </c>
      <c r="N52" s="83" t="s">
        <v>10</v>
      </c>
    </row>
    <row r="53" spans="1:14" ht="11" customHeight="1" x14ac:dyDescent="0.15">
      <c r="A53" s="6"/>
      <c r="B53" s="61"/>
      <c r="C53" s="64"/>
      <c r="D53" s="63"/>
      <c r="E53" s="64"/>
      <c r="F53" s="63"/>
      <c r="G53" s="64"/>
      <c r="H53" s="63"/>
      <c r="I53" s="64"/>
      <c r="J53" s="63"/>
      <c r="K53" s="64"/>
      <c r="L53" s="66">
        <f t="shared" si="9"/>
        <v>0</v>
      </c>
      <c r="M53" s="67">
        <f t="shared" si="10"/>
        <v>0</v>
      </c>
      <c r="N53" s="82"/>
    </row>
    <row r="54" spans="1:14" ht="11" customHeight="1" x14ac:dyDescent="0.15">
      <c r="A54" s="6"/>
      <c r="B54" s="61"/>
      <c r="C54" s="64"/>
      <c r="D54" s="63"/>
      <c r="E54" s="64"/>
      <c r="F54" s="63"/>
      <c r="G54" s="64"/>
      <c r="H54" s="63"/>
      <c r="I54" s="64"/>
      <c r="J54" s="63"/>
      <c r="K54" s="64"/>
      <c r="L54" s="66">
        <f t="shared" si="9"/>
        <v>0</v>
      </c>
      <c r="M54" s="67">
        <f t="shared" si="10"/>
        <v>0</v>
      </c>
      <c r="N54" s="82"/>
    </row>
    <row r="55" spans="1:14" ht="11" customHeight="1" x14ac:dyDescent="0.15">
      <c r="A55" s="6"/>
      <c r="B55" s="61"/>
      <c r="C55" s="64"/>
      <c r="D55" s="63"/>
      <c r="E55" s="64"/>
      <c r="F55" s="63"/>
      <c r="G55" s="64"/>
      <c r="H55" s="63"/>
      <c r="I55" s="64"/>
      <c r="J55" s="63"/>
      <c r="K55" s="64"/>
      <c r="L55" s="66">
        <f t="shared" si="9"/>
        <v>0</v>
      </c>
      <c r="M55" s="67">
        <f t="shared" si="10"/>
        <v>0</v>
      </c>
      <c r="N55" s="82"/>
    </row>
    <row r="56" spans="1:14" ht="11" customHeight="1" x14ac:dyDescent="0.15">
      <c r="A56" s="6"/>
      <c r="B56" s="61"/>
      <c r="C56" s="64"/>
      <c r="D56" s="63"/>
      <c r="E56" s="64"/>
      <c r="F56" s="63"/>
      <c r="G56" s="64"/>
      <c r="H56" s="63"/>
      <c r="I56" s="64"/>
      <c r="J56" s="63"/>
      <c r="K56" s="64"/>
      <c r="L56" s="66">
        <f t="shared" si="9"/>
        <v>0</v>
      </c>
      <c r="M56" s="67">
        <f t="shared" si="10"/>
        <v>0</v>
      </c>
      <c r="N56" s="82"/>
    </row>
    <row r="57" spans="1:14" ht="11" customHeight="1" x14ac:dyDescent="0.15">
      <c r="A57" s="6"/>
      <c r="B57" s="61"/>
      <c r="C57" s="64"/>
      <c r="D57" s="63"/>
      <c r="E57" s="64"/>
      <c r="F57" s="63"/>
      <c r="G57" s="64"/>
      <c r="H57" s="63"/>
      <c r="I57" s="64"/>
      <c r="J57" s="63"/>
      <c r="K57" s="64"/>
      <c r="L57" s="66">
        <f t="shared" si="9"/>
        <v>0</v>
      </c>
      <c r="M57" s="67">
        <f t="shared" si="10"/>
        <v>0</v>
      </c>
      <c r="N57" s="82"/>
    </row>
    <row r="58" spans="1:14" ht="11" customHeight="1" x14ac:dyDescent="0.15">
      <c r="A58" s="7" t="s">
        <v>11</v>
      </c>
      <c r="B58" s="8">
        <f>SUM(B47:B57)</f>
        <v>0</v>
      </c>
      <c r="C58" s="9">
        <f>SUMPRODUCT(B47:B57,C47:C57)</f>
        <v>0</v>
      </c>
      <c r="D58" s="8">
        <f>SUM(D47:D57)</f>
        <v>0</v>
      </c>
      <c r="E58" s="9">
        <f>SUMPRODUCT(D47:D57,E47:E57)</f>
        <v>0</v>
      </c>
      <c r="F58" s="8">
        <f>SUM(F47:F57)</f>
        <v>0</v>
      </c>
      <c r="G58" s="9">
        <f>SUMPRODUCT(F47:F57,G47:G57)</f>
        <v>0</v>
      </c>
      <c r="H58" s="8">
        <f>SUM(H47:H57)</f>
        <v>0</v>
      </c>
      <c r="I58" s="9">
        <f>SUMPRODUCT(H47:H57,I47:I57)</f>
        <v>0</v>
      </c>
      <c r="J58" s="8">
        <f>SUM(J47:J57)</f>
        <v>0</v>
      </c>
      <c r="K58" s="9">
        <f>SUMPRODUCT(J47:J57,K47:K57)</f>
        <v>0</v>
      </c>
      <c r="L58" s="70">
        <f>SUM(L47:L57)</f>
        <v>0</v>
      </c>
      <c r="M58" s="71">
        <f>SUM(M47:M57)</f>
        <v>0</v>
      </c>
      <c r="N58" s="82"/>
    </row>
    <row r="59" spans="1:14" ht="11" customHeight="1" x14ac:dyDescent="0.15">
      <c r="A59" s="372" t="s">
        <v>29</v>
      </c>
      <c r="B59" s="370"/>
      <c r="C59" s="370"/>
      <c r="D59" s="370"/>
      <c r="E59" s="370"/>
      <c r="F59" s="370"/>
      <c r="G59" s="370"/>
      <c r="H59" s="370"/>
      <c r="I59" s="370"/>
      <c r="J59" s="370"/>
      <c r="K59" s="370"/>
      <c r="L59" s="370"/>
      <c r="M59" s="370"/>
      <c r="N59" s="80"/>
    </row>
    <row r="60" spans="1:14" ht="11" customHeight="1" x14ac:dyDescent="0.15">
      <c r="A60" s="6" t="s">
        <v>219</v>
      </c>
      <c r="B60" s="61"/>
      <c r="C60" s="64"/>
      <c r="D60" s="63"/>
      <c r="E60" s="64"/>
      <c r="F60" s="63"/>
      <c r="G60" s="64"/>
      <c r="H60" s="63"/>
      <c r="I60" s="64"/>
      <c r="J60" s="63"/>
      <c r="K60" s="64"/>
      <c r="L60" s="66">
        <f t="shared" ref="L60:L69" si="11">B60+D60+F60+H60+J60</f>
        <v>0</v>
      </c>
      <c r="M60" s="67">
        <f t="shared" ref="M60:M69" si="12">(B60*C60)+(D60*E60)+(F60*G60)+(H60*I60)+(J60*K60)</f>
        <v>0</v>
      </c>
      <c r="N60" s="82" t="s">
        <v>10</v>
      </c>
    </row>
    <row r="61" spans="1:14" ht="11" customHeight="1" x14ac:dyDescent="0.15">
      <c r="A61" s="6" t="s">
        <v>116</v>
      </c>
      <c r="B61" s="61"/>
      <c r="C61" s="64"/>
      <c r="D61" s="63"/>
      <c r="E61" s="64"/>
      <c r="F61" s="63"/>
      <c r="G61" s="64"/>
      <c r="H61" s="63"/>
      <c r="I61" s="64"/>
      <c r="J61" s="63"/>
      <c r="K61" s="64"/>
      <c r="L61" s="66">
        <f t="shared" si="11"/>
        <v>0</v>
      </c>
      <c r="M61" s="67">
        <f t="shared" si="12"/>
        <v>0</v>
      </c>
      <c r="N61" s="82" t="s">
        <v>10</v>
      </c>
    </row>
    <row r="62" spans="1:14" ht="11" customHeight="1" x14ac:dyDescent="0.15">
      <c r="A62" s="6" t="s">
        <v>30</v>
      </c>
      <c r="B62" s="61"/>
      <c r="C62" s="64"/>
      <c r="D62" s="63"/>
      <c r="E62" s="64"/>
      <c r="F62" s="63"/>
      <c r="G62" s="64"/>
      <c r="H62" s="63"/>
      <c r="I62" s="64"/>
      <c r="J62" s="63"/>
      <c r="K62" s="64"/>
      <c r="L62" s="66">
        <f t="shared" si="11"/>
        <v>0</v>
      </c>
      <c r="M62" s="67">
        <f t="shared" si="12"/>
        <v>0</v>
      </c>
      <c r="N62" s="82" t="s">
        <v>10</v>
      </c>
    </row>
    <row r="63" spans="1:14" ht="11" customHeight="1" x14ac:dyDescent="0.15">
      <c r="A63" s="6" t="s">
        <v>31</v>
      </c>
      <c r="B63" s="61"/>
      <c r="C63" s="64"/>
      <c r="D63" s="63"/>
      <c r="E63" s="64"/>
      <c r="F63" s="63"/>
      <c r="G63" s="64"/>
      <c r="H63" s="63"/>
      <c r="I63" s="64"/>
      <c r="J63" s="63"/>
      <c r="K63" s="64"/>
      <c r="L63" s="66">
        <f t="shared" si="11"/>
        <v>0</v>
      </c>
      <c r="M63" s="67">
        <f t="shared" si="12"/>
        <v>0</v>
      </c>
      <c r="N63" s="82" t="s">
        <v>28</v>
      </c>
    </row>
    <row r="64" spans="1:14" ht="11" customHeight="1" x14ac:dyDescent="0.15">
      <c r="A64" s="6" t="s">
        <v>32</v>
      </c>
      <c r="B64" s="61"/>
      <c r="C64" s="64"/>
      <c r="D64" s="63"/>
      <c r="E64" s="64"/>
      <c r="F64" s="63"/>
      <c r="G64" s="64"/>
      <c r="H64" s="63"/>
      <c r="I64" s="64"/>
      <c r="J64" s="63"/>
      <c r="K64" s="64"/>
      <c r="L64" s="66">
        <f t="shared" si="11"/>
        <v>0</v>
      </c>
      <c r="M64" s="67">
        <f t="shared" si="12"/>
        <v>0</v>
      </c>
      <c r="N64" s="82" t="s">
        <v>10</v>
      </c>
    </row>
    <row r="65" spans="1:14" ht="11" customHeight="1" x14ac:dyDescent="0.15">
      <c r="A65" s="6"/>
      <c r="B65" s="61"/>
      <c r="C65" s="64"/>
      <c r="D65" s="63"/>
      <c r="E65" s="64"/>
      <c r="F65" s="63"/>
      <c r="G65" s="64"/>
      <c r="H65" s="63"/>
      <c r="I65" s="64"/>
      <c r="J65" s="63"/>
      <c r="K65" s="64"/>
      <c r="L65" s="66">
        <f t="shared" si="11"/>
        <v>0</v>
      </c>
      <c r="M65" s="67">
        <f t="shared" si="12"/>
        <v>0</v>
      </c>
      <c r="N65" s="82"/>
    </row>
    <row r="66" spans="1:14" ht="11" customHeight="1" x14ac:dyDescent="0.15">
      <c r="A66" s="6"/>
      <c r="B66" s="61"/>
      <c r="C66" s="64"/>
      <c r="D66" s="63"/>
      <c r="E66" s="64"/>
      <c r="F66" s="63"/>
      <c r="G66" s="64"/>
      <c r="H66" s="63"/>
      <c r="I66" s="64"/>
      <c r="J66" s="63"/>
      <c r="K66" s="64"/>
      <c r="L66" s="66">
        <f t="shared" si="11"/>
        <v>0</v>
      </c>
      <c r="M66" s="67">
        <f t="shared" si="12"/>
        <v>0</v>
      </c>
      <c r="N66" s="82"/>
    </row>
    <row r="67" spans="1:14" ht="11" customHeight="1" x14ac:dyDescent="0.15">
      <c r="A67" s="6"/>
      <c r="B67" s="61"/>
      <c r="C67" s="64"/>
      <c r="D67" s="63"/>
      <c r="E67" s="64"/>
      <c r="F67" s="63"/>
      <c r="G67" s="64"/>
      <c r="H67" s="63"/>
      <c r="I67" s="64"/>
      <c r="J67" s="63"/>
      <c r="K67" s="64"/>
      <c r="L67" s="66">
        <f t="shared" si="11"/>
        <v>0</v>
      </c>
      <c r="M67" s="67">
        <f t="shared" si="12"/>
        <v>0</v>
      </c>
      <c r="N67" s="82"/>
    </row>
    <row r="68" spans="1:14" ht="11" customHeight="1" x14ac:dyDescent="0.15">
      <c r="A68" s="6"/>
      <c r="B68" s="61"/>
      <c r="C68" s="64"/>
      <c r="D68" s="63"/>
      <c r="E68" s="64"/>
      <c r="F68" s="63"/>
      <c r="G68" s="64"/>
      <c r="H68" s="63"/>
      <c r="I68" s="64"/>
      <c r="J68" s="63"/>
      <c r="K68" s="64"/>
      <c r="L68" s="66">
        <f t="shared" si="11"/>
        <v>0</v>
      </c>
      <c r="M68" s="67">
        <f t="shared" si="12"/>
        <v>0</v>
      </c>
      <c r="N68" s="82"/>
    </row>
    <row r="69" spans="1:14" ht="11" customHeight="1" x14ac:dyDescent="0.15">
      <c r="A69" s="6"/>
      <c r="B69" s="61"/>
      <c r="C69" s="64"/>
      <c r="D69" s="63"/>
      <c r="E69" s="64"/>
      <c r="F69" s="63"/>
      <c r="G69" s="64"/>
      <c r="H69" s="63"/>
      <c r="I69" s="64"/>
      <c r="J69" s="63"/>
      <c r="K69" s="64"/>
      <c r="L69" s="66">
        <f t="shared" si="11"/>
        <v>0</v>
      </c>
      <c r="M69" s="67">
        <f t="shared" si="12"/>
        <v>0</v>
      </c>
      <c r="N69" s="82"/>
    </row>
    <row r="70" spans="1:14" ht="11" customHeight="1" x14ac:dyDescent="0.15">
      <c r="A70" s="7" t="s">
        <v>11</v>
      </c>
      <c r="B70" s="8">
        <f>SUM(B60:B69)</f>
        <v>0</v>
      </c>
      <c r="C70" s="9">
        <f>SUMPRODUCT(B60:B69,C60:C69)</f>
        <v>0</v>
      </c>
      <c r="D70" s="8">
        <f>SUM(D60:D69)</f>
        <v>0</v>
      </c>
      <c r="E70" s="9">
        <f>SUMPRODUCT(D60:D69,E60:E69)</f>
        <v>0</v>
      </c>
      <c r="F70" s="8">
        <f>SUM(F60:F69)</f>
        <v>0</v>
      </c>
      <c r="G70" s="9">
        <f>SUMPRODUCT(F60:F69,G60:G69)</f>
        <v>0</v>
      </c>
      <c r="H70" s="8">
        <f>SUM(H60:H69)</f>
        <v>0</v>
      </c>
      <c r="I70" s="9">
        <f>SUMPRODUCT(H60:H69,I60:I69)</f>
        <v>0</v>
      </c>
      <c r="J70" s="8">
        <f>SUM(J60:J69)</f>
        <v>0</v>
      </c>
      <c r="K70" s="9">
        <f>SUMPRODUCT(J60:J69,K60:K69)</f>
        <v>0</v>
      </c>
      <c r="L70" s="70">
        <f t="shared" ref="L70:M70" si="13">SUM(L60:L69)</f>
        <v>0</v>
      </c>
      <c r="M70" s="71">
        <f t="shared" si="13"/>
        <v>0</v>
      </c>
      <c r="N70" s="82"/>
    </row>
    <row r="71" spans="1:14" ht="11" customHeight="1" x14ac:dyDescent="0.15">
      <c r="A71" s="372" t="s">
        <v>33</v>
      </c>
      <c r="B71" s="370"/>
      <c r="C71" s="370"/>
      <c r="D71" s="370"/>
      <c r="E71" s="370"/>
      <c r="F71" s="370"/>
      <c r="G71" s="370"/>
      <c r="H71" s="370"/>
      <c r="I71" s="370"/>
      <c r="J71" s="370"/>
      <c r="K71" s="370"/>
      <c r="L71" s="370"/>
      <c r="M71" s="370"/>
      <c r="N71" s="80"/>
    </row>
    <row r="72" spans="1:14" ht="11" customHeight="1" x14ac:dyDescent="0.15">
      <c r="A72" s="6" t="s">
        <v>218</v>
      </c>
      <c r="B72" s="61"/>
      <c r="C72" s="64"/>
      <c r="D72" s="63"/>
      <c r="E72" s="64"/>
      <c r="F72" s="63"/>
      <c r="G72" s="64"/>
      <c r="H72" s="63"/>
      <c r="I72" s="64"/>
      <c r="J72" s="63"/>
      <c r="K72" s="64"/>
      <c r="L72" s="66">
        <f t="shared" ref="L72:L87" si="14">B72+D72+F72+H72+J72</f>
        <v>0</v>
      </c>
      <c r="M72" s="67">
        <f t="shared" ref="M72:M87" si="15">(B72*C72)+(D72*E72)+(F72*G72)+(H72*I72)+(J72*K72)</f>
        <v>0</v>
      </c>
      <c r="N72" s="82" t="s">
        <v>10</v>
      </c>
    </row>
    <row r="73" spans="1:14" ht="11" customHeight="1" x14ac:dyDescent="0.15">
      <c r="A73" s="6" t="s">
        <v>34</v>
      </c>
      <c r="B73" s="61"/>
      <c r="C73" s="64"/>
      <c r="D73" s="63"/>
      <c r="E73" s="64"/>
      <c r="F73" s="63"/>
      <c r="G73" s="64"/>
      <c r="H73" s="63"/>
      <c r="I73" s="64"/>
      <c r="J73" s="63"/>
      <c r="K73" s="64"/>
      <c r="L73" s="66">
        <f t="shared" si="14"/>
        <v>0</v>
      </c>
      <c r="M73" s="67">
        <f t="shared" si="15"/>
        <v>0</v>
      </c>
      <c r="N73" s="82" t="s">
        <v>10</v>
      </c>
    </row>
    <row r="74" spans="1:14" ht="11" customHeight="1" x14ac:dyDescent="0.15">
      <c r="A74" s="6" t="s">
        <v>217</v>
      </c>
      <c r="B74" s="61"/>
      <c r="C74" s="64"/>
      <c r="D74" s="63"/>
      <c r="E74" s="64"/>
      <c r="F74" s="63"/>
      <c r="G74" s="64"/>
      <c r="H74" s="63"/>
      <c r="I74" s="64"/>
      <c r="J74" s="63"/>
      <c r="K74" s="64"/>
      <c r="L74" s="66">
        <f t="shared" si="14"/>
        <v>0</v>
      </c>
      <c r="M74" s="67">
        <f t="shared" si="15"/>
        <v>0</v>
      </c>
      <c r="N74" s="82" t="s">
        <v>10</v>
      </c>
    </row>
    <row r="75" spans="1:14" ht="11" customHeight="1" x14ac:dyDescent="0.15">
      <c r="A75" s="6" t="s">
        <v>216</v>
      </c>
      <c r="B75" s="61"/>
      <c r="C75" s="64"/>
      <c r="D75" s="63"/>
      <c r="E75" s="64"/>
      <c r="F75" s="63"/>
      <c r="G75" s="64"/>
      <c r="H75" s="63"/>
      <c r="I75" s="64"/>
      <c r="J75" s="63"/>
      <c r="K75" s="64"/>
      <c r="L75" s="66">
        <f t="shared" si="14"/>
        <v>0</v>
      </c>
      <c r="M75" s="67">
        <f t="shared" si="15"/>
        <v>0</v>
      </c>
      <c r="N75" s="82" t="s">
        <v>10</v>
      </c>
    </row>
    <row r="76" spans="1:14" ht="11" customHeight="1" x14ac:dyDescent="0.15">
      <c r="A76" s="6" t="s">
        <v>215</v>
      </c>
      <c r="B76" s="61"/>
      <c r="C76" s="64"/>
      <c r="D76" s="63"/>
      <c r="E76" s="64"/>
      <c r="F76" s="63"/>
      <c r="G76" s="64"/>
      <c r="H76" s="63"/>
      <c r="I76" s="64"/>
      <c r="J76" s="63"/>
      <c r="K76" s="64"/>
      <c r="L76" s="66">
        <f t="shared" si="14"/>
        <v>0</v>
      </c>
      <c r="M76" s="67">
        <f t="shared" si="15"/>
        <v>0</v>
      </c>
      <c r="N76" s="82" t="s">
        <v>10</v>
      </c>
    </row>
    <row r="77" spans="1:14" ht="11" customHeight="1" x14ac:dyDescent="0.15">
      <c r="A77" s="6" t="s">
        <v>35</v>
      </c>
      <c r="B77" s="61"/>
      <c r="C77" s="64"/>
      <c r="D77" s="63"/>
      <c r="E77" s="64"/>
      <c r="F77" s="63"/>
      <c r="G77" s="64"/>
      <c r="H77" s="63"/>
      <c r="I77" s="64"/>
      <c r="J77" s="63"/>
      <c r="K77" s="64"/>
      <c r="L77" s="66">
        <f t="shared" si="14"/>
        <v>0</v>
      </c>
      <c r="M77" s="67">
        <f t="shared" si="15"/>
        <v>0</v>
      </c>
      <c r="N77" s="82" t="s">
        <v>10</v>
      </c>
    </row>
    <row r="78" spans="1:14" ht="11" customHeight="1" x14ac:dyDescent="0.15">
      <c r="A78" s="6" t="s">
        <v>192</v>
      </c>
      <c r="B78" s="61"/>
      <c r="C78" s="64"/>
      <c r="D78" s="63"/>
      <c r="E78" s="64"/>
      <c r="F78" s="63"/>
      <c r="G78" s="64"/>
      <c r="H78" s="63"/>
      <c r="I78" s="64"/>
      <c r="J78" s="63"/>
      <c r="K78" s="64"/>
      <c r="L78" s="66">
        <f t="shared" si="14"/>
        <v>0</v>
      </c>
      <c r="M78" s="67">
        <f t="shared" si="15"/>
        <v>0</v>
      </c>
      <c r="N78" s="82" t="s">
        <v>10</v>
      </c>
    </row>
    <row r="79" spans="1:14" ht="11" customHeight="1" x14ac:dyDescent="0.15">
      <c r="A79" s="6" t="s">
        <v>201</v>
      </c>
      <c r="B79" s="61"/>
      <c r="C79" s="64"/>
      <c r="D79" s="63"/>
      <c r="E79" s="64"/>
      <c r="F79" s="63"/>
      <c r="G79" s="64"/>
      <c r="H79" s="63"/>
      <c r="I79" s="64"/>
      <c r="J79" s="63"/>
      <c r="K79" s="64"/>
      <c r="L79" s="66">
        <f t="shared" si="14"/>
        <v>0</v>
      </c>
      <c r="M79" s="67">
        <f t="shared" si="15"/>
        <v>0</v>
      </c>
      <c r="N79" s="82" t="s">
        <v>10</v>
      </c>
    </row>
    <row r="80" spans="1:14" ht="11" customHeight="1" x14ac:dyDescent="0.15">
      <c r="A80" s="6" t="s">
        <v>36</v>
      </c>
      <c r="B80" s="61"/>
      <c r="C80" s="64"/>
      <c r="D80" s="63"/>
      <c r="E80" s="64"/>
      <c r="F80" s="63"/>
      <c r="G80" s="64"/>
      <c r="H80" s="63"/>
      <c r="I80" s="64"/>
      <c r="J80" s="63"/>
      <c r="K80" s="64"/>
      <c r="L80" s="66">
        <f t="shared" si="14"/>
        <v>0</v>
      </c>
      <c r="M80" s="67">
        <f t="shared" si="15"/>
        <v>0</v>
      </c>
      <c r="N80" s="82" t="s">
        <v>10</v>
      </c>
    </row>
    <row r="81" spans="1:14" ht="11" customHeight="1" x14ac:dyDescent="0.15">
      <c r="A81" s="6" t="s">
        <v>214</v>
      </c>
      <c r="B81" s="61"/>
      <c r="C81" s="64"/>
      <c r="D81" s="63"/>
      <c r="E81" s="64"/>
      <c r="F81" s="63"/>
      <c r="G81" s="64"/>
      <c r="H81" s="63"/>
      <c r="I81" s="64"/>
      <c r="J81" s="63"/>
      <c r="K81" s="64"/>
      <c r="L81" s="66">
        <f t="shared" si="14"/>
        <v>0</v>
      </c>
      <c r="M81" s="67">
        <f t="shared" si="15"/>
        <v>0</v>
      </c>
      <c r="N81" s="82" t="s">
        <v>10</v>
      </c>
    </row>
    <row r="82" spans="1:14" ht="11" customHeight="1" x14ac:dyDescent="0.15">
      <c r="A82" s="6" t="s">
        <v>37</v>
      </c>
      <c r="B82" s="61"/>
      <c r="C82" s="64"/>
      <c r="D82" s="63"/>
      <c r="E82" s="64"/>
      <c r="F82" s="63"/>
      <c r="G82" s="64"/>
      <c r="H82" s="63"/>
      <c r="I82" s="64"/>
      <c r="J82" s="63"/>
      <c r="K82" s="64"/>
      <c r="L82" s="66">
        <f t="shared" si="14"/>
        <v>0</v>
      </c>
      <c r="M82" s="67">
        <f t="shared" si="15"/>
        <v>0</v>
      </c>
      <c r="N82" s="82" t="s">
        <v>10</v>
      </c>
    </row>
    <row r="83" spans="1:14" ht="11" customHeight="1" x14ac:dyDescent="0.15">
      <c r="A83" s="6"/>
      <c r="B83" s="61"/>
      <c r="C83" s="64"/>
      <c r="D83" s="63"/>
      <c r="E83" s="64"/>
      <c r="F83" s="63"/>
      <c r="G83" s="64"/>
      <c r="H83" s="63"/>
      <c r="I83" s="64"/>
      <c r="J83" s="63"/>
      <c r="K83" s="64"/>
      <c r="L83" s="66">
        <f t="shared" si="14"/>
        <v>0</v>
      </c>
      <c r="M83" s="67">
        <f t="shared" si="15"/>
        <v>0</v>
      </c>
      <c r="N83" s="82"/>
    </row>
    <row r="84" spans="1:14" ht="11" customHeight="1" x14ac:dyDescent="0.15">
      <c r="A84" s="6"/>
      <c r="B84" s="61"/>
      <c r="C84" s="64"/>
      <c r="D84" s="63"/>
      <c r="E84" s="64"/>
      <c r="F84" s="63"/>
      <c r="G84" s="64"/>
      <c r="H84" s="63"/>
      <c r="I84" s="64"/>
      <c r="J84" s="63"/>
      <c r="K84" s="64"/>
      <c r="L84" s="66">
        <f t="shared" si="14"/>
        <v>0</v>
      </c>
      <c r="M84" s="67">
        <f t="shared" si="15"/>
        <v>0</v>
      </c>
      <c r="N84" s="82"/>
    </row>
    <row r="85" spans="1:14" ht="11" customHeight="1" x14ac:dyDescent="0.15">
      <c r="A85" s="6"/>
      <c r="B85" s="61"/>
      <c r="C85" s="64"/>
      <c r="D85" s="63"/>
      <c r="E85" s="64"/>
      <c r="F85" s="63"/>
      <c r="G85" s="64"/>
      <c r="H85" s="63"/>
      <c r="I85" s="64"/>
      <c r="J85" s="63"/>
      <c r="K85" s="64"/>
      <c r="L85" s="66">
        <f t="shared" si="14"/>
        <v>0</v>
      </c>
      <c r="M85" s="67">
        <f t="shared" si="15"/>
        <v>0</v>
      </c>
      <c r="N85" s="82"/>
    </row>
    <row r="86" spans="1:14" ht="11" customHeight="1" x14ac:dyDescent="0.15">
      <c r="A86" s="6"/>
      <c r="B86" s="61"/>
      <c r="C86" s="64"/>
      <c r="D86" s="63"/>
      <c r="E86" s="64"/>
      <c r="F86" s="63"/>
      <c r="G86" s="64"/>
      <c r="H86" s="63"/>
      <c r="I86" s="64"/>
      <c r="J86" s="63"/>
      <c r="K86" s="64"/>
      <c r="L86" s="66">
        <f t="shared" si="14"/>
        <v>0</v>
      </c>
      <c r="M86" s="67">
        <f t="shared" si="15"/>
        <v>0</v>
      </c>
      <c r="N86" s="82"/>
    </row>
    <row r="87" spans="1:14" ht="11" customHeight="1" x14ac:dyDescent="0.15">
      <c r="A87" s="6"/>
      <c r="B87" s="61"/>
      <c r="C87" s="64"/>
      <c r="D87" s="63"/>
      <c r="E87" s="64"/>
      <c r="F87" s="63"/>
      <c r="G87" s="64"/>
      <c r="H87" s="63"/>
      <c r="I87" s="64"/>
      <c r="J87" s="63"/>
      <c r="K87" s="64"/>
      <c r="L87" s="66">
        <f t="shared" si="14"/>
        <v>0</v>
      </c>
      <c r="M87" s="67">
        <f t="shared" si="15"/>
        <v>0</v>
      </c>
      <c r="N87" s="82"/>
    </row>
    <row r="88" spans="1:14" ht="11" customHeight="1" x14ac:dyDescent="0.15">
      <c r="A88" s="7" t="s">
        <v>11</v>
      </c>
      <c r="B88" s="8">
        <f>SUM(B72:B87)</f>
        <v>0</v>
      </c>
      <c r="C88" s="9">
        <f>SUMPRODUCT(B72:B87,C72:C87)</f>
        <v>0</v>
      </c>
      <c r="D88" s="8">
        <f>SUM(D72:D87)</f>
        <v>0</v>
      </c>
      <c r="E88" s="9">
        <f>SUMPRODUCT(D72:D87,E72:E87)</f>
        <v>0</v>
      </c>
      <c r="F88" s="8">
        <f>SUM(F72:F87)</f>
        <v>0</v>
      </c>
      <c r="G88" s="9">
        <f>SUMPRODUCT(F72:F87,G72:G87)</f>
        <v>0</v>
      </c>
      <c r="H88" s="8">
        <f>SUM(H72:H87)</f>
        <v>0</v>
      </c>
      <c r="I88" s="9">
        <f>SUMPRODUCT(H72:H87,I72:I87)</f>
        <v>0</v>
      </c>
      <c r="J88" s="8">
        <f>SUM(J72:J87)</f>
        <v>0</v>
      </c>
      <c r="K88" s="9">
        <f>SUMPRODUCT(J72:J87,K72:K87)</f>
        <v>0</v>
      </c>
      <c r="L88" s="70">
        <f>SUM(L72:L87)</f>
        <v>0</v>
      </c>
      <c r="M88" s="71">
        <f>SUM(M72:M87)</f>
        <v>0</v>
      </c>
      <c r="N88" s="82"/>
    </row>
    <row r="89" spans="1:14" ht="11" customHeight="1" x14ac:dyDescent="0.15">
      <c r="A89" s="369" t="s">
        <v>38</v>
      </c>
      <c r="B89" s="370"/>
      <c r="C89" s="370"/>
      <c r="D89" s="370"/>
      <c r="E89" s="370"/>
      <c r="F89" s="370"/>
      <c r="G89" s="370"/>
      <c r="H89" s="370"/>
      <c r="I89" s="370"/>
      <c r="J89" s="370"/>
      <c r="K89" s="370"/>
      <c r="L89" s="370"/>
      <c r="M89" s="370"/>
      <c r="N89" s="80"/>
    </row>
    <row r="90" spans="1:14" ht="11" customHeight="1" x14ac:dyDescent="0.15">
      <c r="A90" s="26" t="s">
        <v>39</v>
      </c>
      <c r="B90" s="61"/>
      <c r="C90" s="64"/>
      <c r="D90" s="63"/>
      <c r="E90" s="64"/>
      <c r="F90" s="63"/>
      <c r="G90" s="64"/>
      <c r="H90" s="63"/>
      <c r="I90" s="64"/>
      <c r="J90" s="63"/>
      <c r="K90" s="64"/>
      <c r="L90" s="68">
        <f t="shared" ref="L90:L96" si="16">B90+D90+F90+H90+J90</f>
        <v>0</v>
      </c>
      <c r="M90" s="69">
        <f t="shared" ref="M90:M96" si="17">(B90*C90)+(D90*E90)+(F90*G90)+(H90*I90)+(J90*K90)</f>
        <v>0</v>
      </c>
      <c r="N90" s="82" t="s">
        <v>28</v>
      </c>
    </row>
    <row r="91" spans="1:14" ht="11" customHeight="1" x14ac:dyDescent="0.15">
      <c r="A91" s="26" t="s">
        <v>40</v>
      </c>
      <c r="B91" s="61"/>
      <c r="C91" s="64"/>
      <c r="D91" s="63"/>
      <c r="E91" s="64"/>
      <c r="F91" s="63"/>
      <c r="G91" s="64"/>
      <c r="H91" s="63"/>
      <c r="I91" s="64"/>
      <c r="J91" s="63"/>
      <c r="K91" s="64"/>
      <c r="L91" s="68">
        <f t="shared" si="16"/>
        <v>0</v>
      </c>
      <c r="M91" s="69">
        <f t="shared" si="17"/>
        <v>0</v>
      </c>
      <c r="N91" s="82" t="s">
        <v>10</v>
      </c>
    </row>
    <row r="92" spans="1:14" ht="11" customHeight="1" x14ac:dyDescent="0.15">
      <c r="A92" s="26"/>
      <c r="B92" s="61"/>
      <c r="C92" s="64"/>
      <c r="D92" s="63"/>
      <c r="E92" s="64"/>
      <c r="F92" s="63"/>
      <c r="G92" s="64"/>
      <c r="H92" s="63"/>
      <c r="I92" s="64"/>
      <c r="J92" s="63"/>
      <c r="K92" s="64"/>
      <c r="L92" s="68">
        <f t="shared" si="16"/>
        <v>0</v>
      </c>
      <c r="M92" s="69">
        <f t="shared" si="17"/>
        <v>0</v>
      </c>
      <c r="N92" s="82"/>
    </row>
    <row r="93" spans="1:14" ht="11" customHeight="1" x14ac:dyDescent="0.15">
      <c r="A93" s="26"/>
      <c r="B93" s="61"/>
      <c r="C93" s="64"/>
      <c r="D93" s="63"/>
      <c r="E93" s="64"/>
      <c r="F93" s="63"/>
      <c r="G93" s="64"/>
      <c r="H93" s="63"/>
      <c r="I93" s="64"/>
      <c r="J93" s="63"/>
      <c r="K93" s="64"/>
      <c r="L93" s="68">
        <f t="shared" si="16"/>
        <v>0</v>
      </c>
      <c r="M93" s="69">
        <f t="shared" si="17"/>
        <v>0</v>
      </c>
      <c r="N93" s="82"/>
    </row>
    <row r="94" spans="1:14" ht="11" customHeight="1" x14ac:dyDescent="0.15">
      <c r="A94" s="26"/>
      <c r="B94" s="61"/>
      <c r="C94" s="64"/>
      <c r="D94" s="63"/>
      <c r="E94" s="64"/>
      <c r="F94" s="63"/>
      <c r="G94" s="64"/>
      <c r="H94" s="63"/>
      <c r="I94" s="64"/>
      <c r="J94" s="63"/>
      <c r="K94" s="64"/>
      <c r="L94" s="68">
        <f t="shared" si="16"/>
        <v>0</v>
      </c>
      <c r="M94" s="69">
        <f t="shared" si="17"/>
        <v>0</v>
      </c>
      <c r="N94" s="82"/>
    </row>
    <row r="95" spans="1:14" ht="11" customHeight="1" x14ac:dyDescent="0.15">
      <c r="A95" s="26"/>
      <c r="B95" s="61"/>
      <c r="C95" s="64"/>
      <c r="D95" s="63"/>
      <c r="E95" s="64"/>
      <c r="F95" s="63"/>
      <c r="G95" s="64"/>
      <c r="H95" s="63"/>
      <c r="I95" s="64"/>
      <c r="J95" s="63"/>
      <c r="K95" s="64"/>
      <c r="L95" s="68">
        <f t="shared" si="16"/>
        <v>0</v>
      </c>
      <c r="M95" s="69">
        <f t="shared" si="17"/>
        <v>0</v>
      </c>
      <c r="N95" s="82"/>
    </row>
    <row r="96" spans="1:14" ht="11" customHeight="1" x14ac:dyDescent="0.15">
      <c r="A96" s="26"/>
      <c r="B96" s="61"/>
      <c r="C96" s="64"/>
      <c r="D96" s="63"/>
      <c r="E96" s="64"/>
      <c r="F96" s="63"/>
      <c r="G96" s="64"/>
      <c r="H96" s="63"/>
      <c r="I96" s="64"/>
      <c r="J96" s="63"/>
      <c r="K96" s="64"/>
      <c r="L96" s="68">
        <f t="shared" si="16"/>
        <v>0</v>
      </c>
      <c r="M96" s="69">
        <f t="shared" si="17"/>
        <v>0</v>
      </c>
      <c r="N96" s="82"/>
    </row>
    <row r="97" spans="1:14" ht="11" customHeight="1" x14ac:dyDescent="0.15">
      <c r="A97" s="7" t="s">
        <v>11</v>
      </c>
      <c r="B97" s="8">
        <f>SUM(B90:B96)</f>
        <v>0</v>
      </c>
      <c r="C97" s="9">
        <f>SUMPRODUCT(B90:B96,C90:C96)</f>
        <v>0</v>
      </c>
      <c r="D97" s="8">
        <f>SUM(D90:D96)</f>
        <v>0</v>
      </c>
      <c r="E97" s="9">
        <f>SUMPRODUCT(D90:D96,E90:E96)</f>
        <v>0</v>
      </c>
      <c r="F97" s="8">
        <f>SUM(F90:F96)</f>
        <v>0</v>
      </c>
      <c r="G97" s="9">
        <f>SUMPRODUCT(F90:F96,G90:G96)</f>
        <v>0</v>
      </c>
      <c r="H97" s="8">
        <f>SUM(H90:H96)</f>
        <v>0</v>
      </c>
      <c r="I97" s="9">
        <f>SUMPRODUCT(H90:H96,I90:I96)</f>
        <v>0</v>
      </c>
      <c r="J97" s="8">
        <f>SUM(J90:J96)</f>
        <v>0</v>
      </c>
      <c r="K97" s="9">
        <f>SUMPRODUCT(J90:J96,K90:K96)</f>
        <v>0</v>
      </c>
      <c r="L97" s="70">
        <f t="shared" ref="L97:M97" si="18">SUM(L90:L96)</f>
        <v>0</v>
      </c>
      <c r="M97" s="71">
        <f t="shared" si="18"/>
        <v>0</v>
      </c>
      <c r="N97" s="82"/>
    </row>
    <row r="98" spans="1:14" ht="11" customHeight="1" x14ac:dyDescent="0.15">
      <c r="A98" s="15" t="s">
        <v>41</v>
      </c>
      <c r="B98" s="16"/>
      <c r="C98" s="17"/>
      <c r="D98" s="17"/>
      <c r="E98" s="17"/>
      <c r="F98" s="17"/>
      <c r="G98" s="17"/>
      <c r="H98" s="17"/>
      <c r="I98" s="17"/>
      <c r="J98" s="17"/>
      <c r="K98" s="17"/>
      <c r="L98" s="17"/>
      <c r="M98" s="17"/>
      <c r="N98" s="80"/>
    </row>
    <row r="99" spans="1:14" ht="11" customHeight="1" x14ac:dyDescent="0.15">
      <c r="A99" s="6" t="s">
        <v>117</v>
      </c>
      <c r="B99" s="61"/>
      <c r="C99" s="64"/>
      <c r="D99" s="63"/>
      <c r="E99" s="64"/>
      <c r="F99" s="63"/>
      <c r="G99" s="64"/>
      <c r="H99" s="63"/>
      <c r="I99" s="64"/>
      <c r="J99" s="63"/>
      <c r="K99" s="64"/>
      <c r="L99" s="66">
        <f t="shared" ref="L99:L111" si="19">B99+D99+F99+H99+J99</f>
        <v>0</v>
      </c>
      <c r="M99" s="67">
        <f t="shared" ref="M99:M111" si="20">(B99*C99)+(D99*E99)+(F99*G99)+(H99*I99)+(J99*K99)</f>
        <v>0</v>
      </c>
      <c r="N99" s="82" t="s">
        <v>10</v>
      </c>
    </row>
    <row r="100" spans="1:14" ht="11" customHeight="1" x14ac:dyDescent="0.15">
      <c r="A100" s="6" t="s">
        <v>42</v>
      </c>
      <c r="B100" s="61"/>
      <c r="C100" s="64"/>
      <c r="D100" s="63"/>
      <c r="E100" s="64"/>
      <c r="F100" s="63"/>
      <c r="G100" s="64"/>
      <c r="H100" s="63"/>
      <c r="I100" s="64"/>
      <c r="J100" s="63"/>
      <c r="K100" s="64"/>
      <c r="L100" s="66">
        <f t="shared" si="19"/>
        <v>0</v>
      </c>
      <c r="M100" s="67">
        <f t="shared" si="20"/>
        <v>0</v>
      </c>
      <c r="N100" s="82" t="s">
        <v>10</v>
      </c>
    </row>
    <row r="101" spans="1:14" ht="11" customHeight="1" x14ac:dyDescent="0.15">
      <c r="A101" s="6" t="s">
        <v>43</v>
      </c>
      <c r="B101" s="61"/>
      <c r="C101" s="64"/>
      <c r="D101" s="63"/>
      <c r="E101" s="64"/>
      <c r="F101" s="63"/>
      <c r="G101" s="64"/>
      <c r="H101" s="63"/>
      <c r="I101" s="64"/>
      <c r="J101" s="63"/>
      <c r="K101" s="64"/>
      <c r="L101" s="66">
        <f t="shared" si="19"/>
        <v>0</v>
      </c>
      <c r="M101" s="67">
        <f t="shared" si="20"/>
        <v>0</v>
      </c>
      <c r="N101" s="82" t="s">
        <v>10</v>
      </c>
    </row>
    <row r="102" spans="1:14" ht="11" customHeight="1" x14ac:dyDescent="0.15">
      <c r="A102" s="6" t="s">
        <v>193</v>
      </c>
      <c r="B102" s="61"/>
      <c r="C102" s="64"/>
      <c r="D102" s="63"/>
      <c r="E102" s="64"/>
      <c r="F102" s="63"/>
      <c r="G102" s="64"/>
      <c r="H102" s="63"/>
      <c r="I102" s="64"/>
      <c r="J102" s="63"/>
      <c r="K102" s="64"/>
      <c r="L102" s="66">
        <f t="shared" si="19"/>
        <v>0</v>
      </c>
      <c r="M102" s="67">
        <f t="shared" si="20"/>
        <v>0</v>
      </c>
      <c r="N102" s="82" t="s">
        <v>10</v>
      </c>
    </row>
    <row r="103" spans="1:14" ht="11" customHeight="1" x14ac:dyDescent="0.15">
      <c r="A103" s="6" t="s">
        <v>118</v>
      </c>
      <c r="B103" s="61"/>
      <c r="C103" s="64"/>
      <c r="D103" s="63"/>
      <c r="E103" s="64"/>
      <c r="F103" s="63"/>
      <c r="G103" s="64"/>
      <c r="H103" s="63"/>
      <c r="I103" s="64"/>
      <c r="J103" s="63"/>
      <c r="K103" s="64"/>
      <c r="L103" s="66">
        <f t="shared" si="19"/>
        <v>0</v>
      </c>
      <c r="M103" s="67">
        <f t="shared" si="20"/>
        <v>0</v>
      </c>
      <c r="N103" s="82" t="s">
        <v>10</v>
      </c>
    </row>
    <row r="104" spans="1:14" ht="11" customHeight="1" x14ac:dyDescent="0.15">
      <c r="A104" s="6" t="s">
        <v>119</v>
      </c>
      <c r="B104" s="61"/>
      <c r="C104" s="64"/>
      <c r="D104" s="63"/>
      <c r="E104" s="64"/>
      <c r="F104" s="63"/>
      <c r="G104" s="64"/>
      <c r="H104" s="63"/>
      <c r="I104" s="64"/>
      <c r="J104" s="63"/>
      <c r="K104" s="64"/>
      <c r="L104" s="66">
        <f t="shared" si="19"/>
        <v>0</v>
      </c>
      <c r="M104" s="67">
        <f t="shared" si="20"/>
        <v>0</v>
      </c>
      <c r="N104" s="82" t="s">
        <v>10</v>
      </c>
    </row>
    <row r="105" spans="1:14" ht="11" customHeight="1" x14ac:dyDescent="0.15">
      <c r="A105" s="6" t="s">
        <v>212</v>
      </c>
      <c r="B105" s="61"/>
      <c r="C105" s="64"/>
      <c r="D105" s="63"/>
      <c r="E105" s="64"/>
      <c r="F105" s="63"/>
      <c r="G105" s="64"/>
      <c r="H105" s="63"/>
      <c r="I105" s="64"/>
      <c r="J105" s="63"/>
      <c r="K105" s="64"/>
      <c r="L105" s="66">
        <f t="shared" si="19"/>
        <v>0</v>
      </c>
      <c r="M105" s="67">
        <f t="shared" si="20"/>
        <v>0</v>
      </c>
      <c r="N105" s="82"/>
    </row>
    <row r="106" spans="1:14" ht="11" customHeight="1" x14ac:dyDescent="0.15">
      <c r="A106" s="6" t="s">
        <v>213</v>
      </c>
      <c r="B106" s="61"/>
      <c r="C106" s="64"/>
      <c r="D106" s="63"/>
      <c r="E106" s="64"/>
      <c r="F106" s="63"/>
      <c r="G106" s="64"/>
      <c r="H106" s="63"/>
      <c r="I106" s="64"/>
      <c r="J106" s="63"/>
      <c r="K106" s="64"/>
      <c r="L106" s="66">
        <f t="shared" si="19"/>
        <v>0</v>
      </c>
      <c r="M106" s="67">
        <f t="shared" si="20"/>
        <v>0</v>
      </c>
      <c r="N106" s="82"/>
    </row>
    <row r="107" spans="1:14" ht="11" customHeight="1" x14ac:dyDescent="0.15">
      <c r="A107" s="6"/>
      <c r="B107" s="61"/>
      <c r="C107" s="64"/>
      <c r="D107" s="63"/>
      <c r="E107" s="64"/>
      <c r="F107" s="63"/>
      <c r="G107" s="64"/>
      <c r="H107" s="63"/>
      <c r="I107" s="64"/>
      <c r="J107" s="63"/>
      <c r="K107" s="64"/>
      <c r="L107" s="66">
        <f t="shared" si="19"/>
        <v>0</v>
      </c>
      <c r="M107" s="67">
        <f t="shared" si="20"/>
        <v>0</v>
      </c>
      <c r="N107" s="82"/>
    </row>
    <row r="108" spans="1:14" ht="11" customHeight="1" x14ac:dyDescent="0.15">
      <c r="A108" s="6"/>
      <c r="B108" s="61"/>
      <c r="C108" s="64"/>
      <c r="D108" s="63"/>
      <c r="E108" s="64"/>
      <c r="F108" s="63"/>
      <c r="G108" s="64"/>
      <c r="H108" s="63"/>
      <c r="I108" s="64"/>
      <c r="J108" s="63"/>
      <c r="K108" s="64"/>
      <c r="L108" s="66">
        <f t="shared" si="19"/>
        <v>0</v>
      </c>
      <c r="M108" s="67">
        <f t="shared" si="20"/>
        <v>0</v>
      </c>
      <c r="N108" s="82"/>
    </row>
    <row r="109" spans="1:14" ht="11" customHeight="1" x14ac:dyDescent="0.15">
      <c r="A109" s="6"/>
      <c r="B109" s="61"/>
      <c r="C109" s="64"/>
      <c r="D109" s="63"/>
      <c r="E109" s="64"/>
      <c r="F109" s="63"/>
      <c r="G109" s="64"/>
      <c r="H109" s="63"/>
      <c r="I109" s="64"/>
      <c r="J109" s="63"/>
      <c r="K109" s="64"/>
      <c r="L109" s="66">
        <f t="shared" si="19"/>
        <v>0</v>
      </c>
      <c r="M109" s="67">
        <f t="shared" si="20"/>
        <v>0</v>
      </c>
      <c r="N109" s="82"/>
    </row>
    <row r="110" spans="1:14" ht="11" customHeight="1" x14ac:dyDescent="0.15">
      <c r="A110" s="6"/>
      <c r="B110" s="61"/>
      <c r="C110" s="64"/>
      <c r="D110" s="63"/>
      <c r="E110" s="64"/>
      <c r="F110" s="63"/>
      <c r="G110" s="64"/>
      <c r="H110" s="63"/>
      <c r="I110" s="64"/>
      <c r="J110" s="63"/>
      <c r="K110" s="64"/>
      <c r="L110" s="66">
        <f t="shared" si="19"/>
        <v>0</v>
      </c>
      <c r="M110" s="67">
        <f t="shared" si="20"/>
        <v>0</v>
      </c>
      <c r="N110" s="82"/>
    </row>
    <row r="111" spans="1:14" ht="11" customHeight="1" x14ac:dyDescent="0.15">
      <c r="A111" s="6"/>
      <c r="B111" s="61"/>
      <c r="C111" s="64"/>
      <c r="D111" s="63"/>
      <c r="E111" s="64"/>
      <c r="F111" s="63"/>
      <c r="G111" s="64"/>
      <c r="H111" s="63"/>
      <c r="I111" s="64"/>
      <c r="J111" s="63"/>
      <c r="K111" s="64"/>
      <c r="L111" s="66">
        <f t="shared" si="19"/>
        <v>0</v>
      </c>
      <c r="M111" s="67">
        <f t="shared" si="20"/>
        <v>0</v>
      </c>
      <c r="N111" s="82"/>
    </row>
    <row r="112" spans="1:14" ht="11" customHeight="1" x14ac:dyDescent="0.15">
      <c r="A112" s="7" t="s">
        <v>11</v>
      </c>
      <c r="B112" s="8">
        <f>SUM(B99:B111)</f>
        <v>0</v>
      </c>
      <c r="C112" s="9">
        <f>SUMPRODUCT(B99:B111,C99:C111)</f>
        <v>0</v>
      </c>
      <c r="D112" s="8">
        <f>SUM(D99:D111)</f>
        <v>0</v>
      </c>
      <c r="E112" s="9">
        <f>SUMPRODUCT(D99:D111,E99:E111)</f>
        <v>0</v>
      </c>
      <c r="F112" s="8">
        <f>SUM(F99:F111)</f>
        <v>0</v>
      </c>
      <c r="G112" s="9">
        <f>SUMPRODUCT(F99:F111,G99:G111)</f>
        <v>0</v>
      </c>
      <c r="H112" s="8">
        <f>SUM(H99:H111)</f>
        <v>0</v>
      </c>
      <c r="I112" s="9">
        <f>SUMPRODUCT(H99:H111,I99:I111)</f>
        <v>0</v>
      </c>
      <c r="J112" s="8">
        <f>SUM(J99:J111)</f>
        <v>0</v>
      </c>
      <c r="K112" s="9">
        <f>SUMPRODUCT(J99:J111,K99:K111)</f>
        <v>0</v>
      </c>
      <c r="L112" s="10">
        <f>SUM(L99:L111)</f>
        <v>0</v>
      </c>
      <c r="M112" s="11">
        <f>SUM(M99:M111)</f>
        <v>0</v>
      </c>
      <c r="N112" s="46"/>
    </row>
    <row r="113" spans="1:14" ht="11" customHeight="1" x14ac:dyDescent="0.15">
      <c r="A113" s="154"/>
      <c r="B113" s="155"/>
      <c r="C113" s="156"/>
      <c r="D113" s="155"/>
      <c r="E113" s="156"/>
      <c r="F113" s="155"/>
      <c r="G113" s="156"/>
      <c r="H113" s="155"/>
      <c r="I113" s="156"/>
      <c r="J113" s="155"/>
      <c r="K113" s="156"/>
      <c r="L113" s="162">
        <f>SUM(L112,L97,L88,L70,L58)</f>
        <v>0</v>
      </c>
      <c r="M113" s="153">
        <f>SUM(M112,M97,M88,M70,M58)</f>
        <v>0</v>
      </c>
      <c r="N113" s="48"/>
    </row>
    <row r="114" spans="1:14" ht="11" customHeight="1" x14ac:dyDescent="0.15">
      <c r="A114" s="364" t="s">
        <v>12</v>
      </c>
      <c r="B114" s="361"/>
      <c r="C114" s="361"/>
      <c r="D114" s="361"/>
      <c r="E114" s="361"/>
      <c r="F114" s="361"/>
      <c r="G114" s="361"/>
      <c r="H114" s="361"/>
      <c r="I114" s="361"/>
      <c r="J114" s="361"/>
      <c r="K114" s="361"/>
      <c r="L114" s="361"/>
      <c r="M114" s="361"/>
      <c r="N114" s="48"/>
    </row>
    <row r="115" spans="1:14" ht="21" customHeight="1" x14ac:dyDescent="0.15">
      <c r="A115" s="362"/>
      <c r="B115" s="363"/>
      <c r="C115" s="363"/>
      <c r="D115" s="363"/>
      <c r="E115" s="363"/>
      <c r="F115" s="363"/>
      <c r="G115" s="363"/>
      <c r="H115" s="363"/>
      <c r="I115" s="363"/>
      <c r="J115" s="363"/>
      <c r="K115" s="363"/>
      <c r="L115" s="363"/>
      <c r="M115" s="363"/>
      <c r="N115" s="48"/>
    </row>
    <row r="116" spans="1:14" ht="11" customHeight="1" x14ac:dyDescent="0.15">
      <c r="A116" s="163" t="s">
        <v>44</v>
      </c>
      <c r="B116" s="2" t="s">
        <v>0</v>
      </c>
      <c r="C116" s="49" t="s">
        <v>1</v>
      </c>
      <c r="D116" s="50" t="s">
        <v>2</v>
      </c>
      <c r="E116" s="49" t="s">
        <v>1</v>
      </c>
      <c r="F116" s="50" t="s">
        <v>3</v>
      </c>
      <c r="G116" s="49" t="s">
        <v>1</v>
      </c>
      <c r="H116" s="50" t="s">
        <v>4</v>
      </c>
      <c r="I116" s="49" t="s">
        <v>1</v>
      </c>
      <c r="J116" s="50" t="s">
        <v>5</v>
      </c>
      <c r="K116" s="49" t="s">
        <v>1</v>
      </c>
      <c r="L116" s="73" t="s">
        <v>6</v>
      </c>
      <c r="M116" s="74" t="s">
        <v>7</v>
      </c>
      <c r="N116" s="75" t="s">
        <v>8</v>
      </c>
    </row>
    <row r="117" spans="1:14" ht="11" customHeight="1" x14ac:dyDescent="0.15">
      <c r="A117" s="6" t="s">
        <v>45</v>
      </c>
      <c r="B117" s="61"/>
      <c r="C117" s="64"/>
      <c r="D117" s="63"/>
      <c r="E117" s="64"/>
      <c r="F117" s="63"/>
      <c r="G117" s="64"/>
      <c r="H117" s="63"/>
      <c r="I117" s="64"/>
      <c r="J117" s="63"/>
      <c r="K117" s="64"/>
      <c r="L117" s="66">
        <f>B117+D117+F117+H117+J117</f>
        <v>0</v>
      </c>
      <c r="M117" s="67">
        <f>(B117*C117)+(D117*E117)+(F117*G117)+(H117*I117)+(J117*K117)</f>
        <v>0</v>
      </c>
      <c r="N117" s="65" t="s">
        <v>10</v>
      </c>
    </row>
    <row r="118" spans="1:14" ht="11" customHeight="1" x14ac:dyDescent="0.15">
      <c r="A118" s="6" t="s">
        <v>46</v>
      </c>
      <c r="B118" s="61"/>
      <c r="C118" s="64"/>
      <c r="D118" s="63"/>
      <c r="E118" s="64"/>
      <c r="F118" s="63"/>
      <c r="G118" s="64"/>
      <c r="H118" s="63"/>
      <c r="I118" s="64"/>
      <c r="J118" s="63"/>
      <c r="K118" s="64"/>
      <c r="L118" s="66">
        <f>B118+D118+F118+H118+J118</f>
        <v>0</v>
      </c>
      <c r="M118" s="67">
        <f>(B118*C118)+(D118*E118)+(F118*G118)+(H118*I118)+(J118*K118)</f>
        <v>0</v>
      </c>
      <c r="N118" s="65" t="s">
        <v>10</v>
      </c>
    </row>
    <row r="119" spans="1:14" ht="11" customHeight="1" x14ac:dyDescent="0.15">
      <c r="A119" s="6" t="s">
        <v>211</v>
      </c>
      <c r="B119" s="61"/>
      <c r="C119" s="64"/>
      <c r="D119" s="63"/>
      <c r="E119" s="64"/>
      <c r="F119" s="63"/>
      <c r="G119" s="64"/>
      <c r="H119" s="116"/>
      <c r="I119" s="64"/>
      <c r="J119" s="63"/>
      <c r="K119" s="64"/>
      <c r="L119" s="66">
        <f t="shared" ref="L119:L130" si="21">B119+D119+F119+H119+J119</f>
        <v>0</v>
      </c>
      <c r="M119" s="67">
        <f t="shared" ref="M119:M130" si="22">(B119*C119)+(D119*E119)+(F119*G119)+(H119*I119)+(J119*K119)</f>
        <v>0</v>
      </c>
      <c r="N119" s="65" t="s">
        <v>10</v>
      </c>
    </row>
    <row r="120" spans="1:14" ht="11" customHeight="1" x14ac:dyDescent="0.15">
      <c r="A120" s="6" t="s">
        <v>47</v>
      </c>
      <c r="B120" s="61"/>
      <c r="C120" s="64"/>
      <c r="D120" s="63"/>
      <c r="E120" s="64"/>
      <c r="F120" s="63"/>
      <c r="G120" s="64"/>
      <c r="H120" s="63"/>
      <c r="I120" s="64"/>
      <c r="J120" s="63"/>
      <c r="K120" s="64"/>
      <c r="L120" s="66">
        <f t="shared" si="21"/>
        <v>0</v>
      </c>
      <c r="M120" s="67">
        <f t="shared" si="22"/>
        <v>0</v>
      </c>
      <c r="N120" s="65" t="s">
        <v>10</v>
      </c>
    </row>
    <row r="121" spans="1:14" ht="11" customHeight="1" x14ac:dyDescent="0.15">
      <c r="A121" s="6" t="s">
        <v>48</v>
      </c>
      <c r="B121" s="61"/>
      <c r="C121" s="64"/>
      <c r="D121" s="63"/>
      <c r="E121" s="64"/>
      <c r="F121" s="63"/>
      <c r="G121" s="64"/>
      <c r="H121" s="63"/>
      <c r="I121" s="64"/>
      <c r="J121" s="63"/>
      <c r="K121" s="64"/>
      <c r="L121" s="66">
        <f t="shared" si="21"/>
        <v>0</v>
      </c>
      <c r="M121" s="67">
        <f t="shared" si="22"/>
        <v>0</v>
      </c>
      <c r="N121" s="65" t="s">
        <v>10</v>
      </c>
    </row>
    <row r="122" spans="1:14" ht="11" customHeight="1" x14ac:dyDescent="0.15">
      <c r="A122" s="6" t="s">
        <v>49</v>
      </c>
      <c r="B122" s="61"/>
      <c r="C122" s="64"/>
      <c r="D122" s="63"/>
      <c r="E122" s="64"/>
      <c r="F122" s="63"/>
      <c r="G122" s="64"/>
      <c r="H122" s="63"/>
      <c r="I122" s="64"/>
      <c r="J122" s="63"/>
      <c r="K122" s="64"/>
      <c r="L122" s="66">
        <f t="shared" si="21"/>
        <v>0</v>
      </c>
      <c r="M122" s="67">
        <f t="shared" si="22"/>
        <v>0</v>
      </c>
      <c r="N122" s="65" t="s">
        <v>10</v>
      </c>
    </row>
    <row r="123" spans="1:14" ht="11" customHeight="1" x14ac:dyDescent="0.15">
      <c r="A123" s="6" t="s">
        <v>50</v>
      </c>
      <c r="B123" s="61"/>
      <c r="C123" s="64"/>
      <c r="D123" s="63"/>
      <c r="E123" s="64"/>
      <c r="F123" s="63"/>
      <c r="G123" s="64"/>
      <c r="H123" s="63"/>
      <c r="I123" s="64"/>
      <c r="J123" s="63"/>
      <c r="K123" s="64"/>
      <c r="L123" s="66">
        <f t="shared" si="21"/>
        <v>0</v>
      </c>
      <c r="M123" s="67">
        <f t="shared" si="22"/>
        <v>0</v>
      </c>
      <c r="N123" s="65" t="s">
        <v>10</v>
      </c>
    </row>
    <row r="124" spans="1:14" ht="11" customHeight="1" x14ac:dyDescent="0.15">
      <c r="A124" s="6" t="s">
        <v>194</v>
      </c>
      <c r="B124" s="61"/>
      <c r="C124" s="64"/>
      <c r="D124" s="63"/>
      <c r="E124" s="64"/>
      <c r="F124" s="63"/>
      <c r="G124" s="64"/>
      <c r="H124" s="63"/>
      <c r="I124" s="64"/>
      <c r="J124" s="63"/>
      <c r="K124" s="64"/>
      <c r="L124" s="66">
        <f t="shared" si="21"/>
        <v>0</v>
      </c>
      <c r="M124" s="67">
        <f t="shared" si="22"/>
        <v>0</v>
      </c>
      <c r="N124" s="65" t="s">
        <v>10</v>
      </c>
    </row>
    <row r="125" spans="1:14" ht="11" customHeight="1" x14ac:dyDescent="0.15">
      <c r="A125" s="18" t="s">
        <v>51</v>
      </c>
      <c r="B125" s="61"/>
      <c r="C125" s="64"/>
      <c r="D125" s="63"/>
      <c r="E125" s="64"/>
      <c r="F125" s="63"/>
      <c r="G125" s="64"/>
      <c r="H125" s="63"/>
      <c r="I125" s="64"/>
      <c r="J125" s="63"/>
      <c r="K125" s="64"/>
      <c r="L125" s="66">
        <f t="shared" si="21"/>
        <v>0</v>
      </c>
      <c r="M125" s="67">
        <f t="shared" si="22"/>
        <v>0</v>
      </c>
      <c r="N125" s="65" t="s">
        <v>10</v>
      </c>
    </row>
    <row r="126" spans="1:14" ht="11" customHeight="1" x14ac:dyDescent="0.15">
      <c r="A126" s="6"/>
      <c r="B126" s="61"/>
      <c r="C126" s="64"/>
      <c r="D126" s="63"/>
      <c r="E126" s="64"/>
      <c r="F126" s="63"/>
      <c r="G126" s="64"/>
      <c r="H126" s="63"/>
      <c r="I126" s="64"/>
      <c r="J126" s="63"/>
      <c r="K126" s="64"/>
      <c r="L126" s="66">
        <f t="shared" si="21"/>
        <v>0</v>
      </c>
      <c r="M126" s="67">
        <f t="shared" si="22"/>
        <v>0</v>
      </c>
      <c r="N126" s="65"/>
    </row>
    <row r="127" spans="1:14" ht="11" customHeight="1" x14ac:dyDescent="0.15">
      <c r="A127" s="6"/>
      <c r="B127" s="61"/>
      <c r="C127" s="64"/>
      <c r="D127" s="63"/>
      <c r="E127" s="64"/>
      <c r="F127" s="63"/>
      <c r="G127" s="64"/>
      <c r="H127" s="63"/>
      <c r="I127" s="64"/>
      <c r="J127" s="63"/>
      <c r="K127" s="64"/>
      <c r="L127" s="66">
        <f t="shared" si="21"/>
        <v>0</v>
      </c>
      <c r="M127" s="67">
        <f t="shared" si="22"/>
        <v>0</v>
      </c>
      <c r="N127" s="65"/>
    </row>
    <row r="128" spans="1:14" ht="11" customHeight="1" x14ac:dyDescent="0.15">
      <c r="A128" s="6"/>
      <c r="B128" s="61"/>
      <c r="C128" s="64"/>
      <c r="D128" s="63"/>
      <c r="E128" s="64"/>
      <c r="F128" s="63"/>
      <c r="G128" s="64"/>
      <c r="H128" s="63"/>
      <c r="I128" s="64"/>
      <c r="J128" s="63"/>
      <c r="K128" s="64"/>
      <c r="L128" s="66">
        <f t="shared" si="21"/>
        <v>0</v>
      </c>
      <c r="M128" s="67">
        <f t="shared" si="22"/>
        <v>0</v>
      </c>
      <c r="N128" s="65"/>
    </row>
    <row r="129" spans="1:14" ht="11" customHeight="1" x14ac:dyDescent="0.15">
      <c r="A129" s="6"/>
      <c r="B129" s="61"/>
      <c r="C129" s="64"/>
      <c r="D129" s="63"/>
      <c r="E129" s="64"/>
      <c r="F129" s="63"/>
      <c r="G129" s="64"/>
      <c r="H129" s="63"/>
      <c r="I129" s="64"/>
      <c r="J129" s="63"/>
      <c r="K129" s="64"/>
      <c r="L129" s="66">
        <f t="shared" si="21"/>
        <v>0</v>
      </c>
      <c r="M129" s="67">
        <f t="shared" si="22"/>
        <v>0</v>
      </c>
      <c r="N129" s="65"/>
    </row>
    <row r="130" spans="1:14" ht="11" customHeight="1" x14ac:dyDescent="0.15">
      <c r="A130" s="6"/>
      <c r="B130" s="61"/>
      <c r="C130" s="64"/>
      <c r="D130" s="63"/>
      <c r="E130" s="64"/>
      <c r="F130" s="63"/>
      <c r="G130" s="64"/>
      <c r="H130" s="63"/>
      <c r="I130" s="64"/>
      <c r="J130" s="63"/>
      <c r="K130" s="64"/>
      <c r="L130" s="66">
        <f t="shared" si="21"/>
        <v>0</v>
      </c>
      <c r="M130" s="67">
        <f t="shared" si="22"/>
        <v>0</v>
      </c>
      <c r="N130" s="65"/>
    </row>
    <row r="131" spans="1:14" ht="11" customHeight="1" x14ac:dyDescent="0.15">
      <c r="A131" s="7" t="s">
        <v>11</v>
      </c>
      <c r="B131" s="8">
        <f>SUM(B117:B130)</f>
        <v>0</v>
      </c>
      <c r="C131" s="9">
        <f>SUMPRODUCT(B117:B130,C117:C130)</f>
        <v>0</v>
      </c>
      <c r="D131" s="8">
        <f>SUM(D117:D130)</f>
        <v>0</v>
      </c>
      <c r="E131" s="9">
        <f>SUMPRODUCT(D117:D130,E117:E130)</f>
        <v>0</v>
      </c>
      <c r="F131" s="8">
        <f>SUM(F117:F130)</f>
        <v>0</v>
      </c>
      <c r="G131" s="9">
        <f>SUMPRODUCT(F117:F130,G117:G130)</f>
        <v>0</v>
      </c>
      <c r="H131" s="8">
        <f>SUM(H117:H130)</f>
        <v>0</v>
      </c>
      <c r="I131" s="9">
        <f>SUMPRODUCT(H117:H130,I117:I130)</f>
        <v>0</v>
      </c>
      <c r="J131" s="8">
        <f>SUM(J117:J130)</f>
        <v>0</v>
      </c>
      <c r="K131" s="9">
        <f>SUMPRODUCT(J117:J130,K117:K130)</f>
        <v>0</v>
      </c>
      <c r="L131" s="164">
        <f>SUM(L117:L130)</f>
        <v>0</v>
      </c>
      <c r="M131" s="165">
        <f>SUM(M117:M130)</f>
        <v>0</v>
      </c>
      <c r="N131" s="46"/>
    </row>
    <row r="132" spans="1:14" ht="11" customHeight="1" x14ac:dyDescent="0.15">
      <c r="A132" s="364" t="s">
        <v>12</v>
      </c>
      <c r="B132" s="361"/>
      <c r="C132" s="361"/>
      <c r="D132" s="361"/>
      <c r="E132" s="361"/>
      <c r="F132" s="361"/>
      <c r="G132" s="361"/>
      <c r="H132" s="361"/>
      <c r="I132" s="361"/>
      <c r="J132" s="361"/>
      <c r="K132" s="361"/>
      <c r="L132" s="361"/>
      <c r="M132" s="361"/>
      <c r="N132" s="48"/>
    </row>
    <row r="133" spans="1:14" ht="25" customHeight="1" x14ac:dyDescent="0.15">
      <c r="A133" s="362"/>
      <c r="B133" s="363"/>
      <c r="C133" s="363"/>
      <c r="D133" s="363"/>
      <c r="E133" s="363"/>
      <c r="F133" s="363"/>
      <c r="G133" s="363"/>
      <c r="H133" s="363"/>
      <c r="I133" s="363"/>
      <c r="J133" s="363"/>
      <c r="K133" s="363"/>
      <c r="L133" s="365"/>
      <c r="M133" s="365"/>
      <c r="N133" s="48"/>
    </row>
    <row r="134" spans="1:14" ht="11" customHeight="1" x14ac:dyDescent="0.15">
      <c r="A134" s="181" t="s">
        <v>52</v>
      </c>
      <c r="B134" s="2" t="s">
        <v>0</v>
      </c>
      <c r="C134" s="49" t="s">
        <v>1</v>
      </c>
      <c r="D134" s="50" t="s">
        <v>2</v>
      </c>
      <c r="E134" s="49" t="s">
        <v>1</v>
      </c>
      <c r="F134" s="50" t="s">
        <v>3</v>
      </c>
      <c r="G134" s="49" t="s">
        <v>1</v>
      </c>
      <c r="H134" s="50" t="s">
        <v>4</v>
      </c>
      <c r="I134" s="49" t="s">
        <v>1</v>
      </c>
      <c r="J134" s="50" t="s">
        <v>5</v>
      </c>
      <c r="K134" s="49" t="s">
        <v>1</v>
      </c>
      <c r="L134" s="84" t="s">
        <v>6</v>
      </c>
      <c r="M134" s="78" t="s">
        <v>7</v>
      </c>
      <c r="N134" s="79" t="s">
        <v>8</v>
      </c>
    </row>
    <row r="135" spans="1:14" ht="11" customHeight="1" x14ac:dyDescent="0.15">
      <c r="A135" s="6" t="s">
        <v>120</v>
      </c>
      <c r="B135" s="61"/>
      <c r="C135" s="64"/>
      <c r="D135" s="63"/>
      <c r="E135" s="64"/>
      <c r="F135" s="63"/>
      <c r="G135" s="64"/>
      <c r="H135" s="63"/>
      <c r="I135" s="64"/>
      <c r="J135" s="63"/>
      <c r="K135" s="64"/>
      <c r="L135" s="66">
        <f t="shared" ref="L135:L146" si="23">B135+D135+F135+H135+J135</f>
        <v>0</v>
      </c>
      <c r="M135" s="67">
        <f t="shared" ref="M135:M146" si="24">(B135*C135)+(D135*E135)+(F135*G135)+(H135*I135)+(J135*K135)</f>
        <v>0</v>
      </c>
      <c r="N135" s="65" t="s">
        <v>10</v>
      </c>
    </row>
    <row r="136" spans="1:14" ht="11" customHeight="1" x14ac:dyDescent="0.15">
      <c r="A136" s="6" t="s">
        <v>53</v>
      </c>
      <c r="B136" s="61"/>
      <c r="C136" s="64"/>
      <c r="D136" s="63"/>
      <c r="E136" s="64"/>
      <c r="F136" s="63"/>
      <c r="G136" s="64"/>
      <c r="H136" s="63"/>
      <c r="I136" s="64"/>
      <c r="J136" s="63"/>
      <c r="K136" s="64"/>
      <c r="L136" s="66">
        <f t="shared" si="23"/>
        <v>0</v>
      </c>
      <c r="M136" s="67">
        <f t="shared" si="24"/>
        <v>0</v>
      </c>
      <c r="N136" s="65" t="s">
        <v>10</v>
      </c>
    </row>
    <row r="137" spans="1:14" ht="11" customHeight="1" x14ac:dyDescent="0.15">
      <c r="A137" s="6" t="s">
        <v>54</v>
      </c>
      <c r="B137" s="61"/>
      <c r="C137" s="64"/>
      <c r="D137" s="63"/>
      <c r="E137" s="64"/>
      <c r="F137" s="63"/>
      <c r="G137" s="64"/>
      <c r="H137" s="63"/>
      <c r="I137" s="64"/>
      <c r="J137" s="63"/>
      <c r="K137" s="64"/>
      <c r="L137" s="66">
        <f t="shared" si="23"/>
        <v>0</v>
      </c>
      <c r="M137" s="67">
        <f t="shared" si="24"/>
        <v>0</v>
      </c>
      <c r="N137" s="65" t="s">
        <v>10</v>
      </c>
    </row>
    <row r="138" spans="1:14" ht="11" customHeight="1" x14ac:dyDescent="0.15">
      <c r="A138" s="6" t="s">
        <v>55</v>
      </c>
      <c r="B138" s="61"/>
      <c r="C138" s="64"/>
      <c r="D138" s="63"/>
      <c r="E138" s="64"/>
      <c r="F138" s="63"/>
      <c r="G138" s="64"/>
      <c r="H138" s="63"/>
      <c r="I138" s="64"/>
      <c r="J138" s="63"/>
      <c r="K138" s="64"/>
      <c r="L138" s="66">
        <f t="shared" si="23"/>
        <v>0</v>
      </c>
      <c r="M138" s="67">
        <f t="shared" si="24"/>
        <v>0</v>
      </c>
      <c r="N138" s="65" t="s">
        <v>10</v>
      </c>
    </row>
    <row r="139" spans="1:14" ht="11" customHeight="1" x14ac:dyDescent="0.15">
      <c r="A139" s="6" t="s">
        <v>56</v>
      </c>
      <c r="B139" s="61"/>
      <c r="C139" s="64"/>
      <c r="D139" s="63"/>
      <c r="E139" s="64"/>
      <c r="F139" s="63"/>
      <c r="G139" s="64"/>
      <c r="H139" s="63"/>
      <c r="I139" s="64"/>
      <c r="J139" s="63"/>
      <c r="K139" s="64"/>
      <c r="L139" s="66">
        <f t="shared" si="23"/>
        <v>0</v>
      </c>
      <c r="M139" s="67">
        <f t="shared" si="24"/>
        <v>0</v>
      </c>
      <c r="N139" s="65" t="s">
        <v>10</v>
      </c>
    </row>
    <row r="140" spans="1:14" ht="11" customHeight="1" x14ac:dyDescent="0.15">
      <c r="A140" s="6" t="s">
        <v>57</v>
      </c>
      <c r="B140" s="61"/>
      <c r="C140" s="64"/>
      <c r="D140" s="63"/>
      <c r="E140" s="64"/>
      <c r="F140" s="63"/>
      <c r="G140" s="64"/>
      <c r="H140" s="63"/>
      <c r="I140" s="64"/>
      <c r="J140" s="63"/>
      <c r="K140" s="64"/>
      <c r="L140" s="66">
        <f t="shared" si="23"/>
        <v>0</v>
      </c>
      <c r="M140" s="67">
        <f t="shared" si="24"/>
        <v>0</v>
      </c>
      <c r="N140" s="65" t="s">
        <v>10</v>
      </c>
    </row>
    <row r="141" spans="1:14" ht="11" customHeight="1" x14ac:dyDescent="0.15">
      <c r="A141" s="6" t="s">
        <v>121</v>
      </c>
      <c r="B141" s="61"/>
      <c r="C141" s="64"/>
      <c r="D141" s="63"/>
      <c r="E141" s="64"/>
      <c r="F141" s="63"/>
      <c r="G141" s="64"/>
      <c r="H141" s="63"/>
      <c r="I141" s="64"/>
      <c r="J141" s="63"/>
      <c r="K141" s="64"/>
      <c r="L141" s="66">
        <f t="shared" si="23"/>
        <v>0</v>
      </c>
      <c r="M141" s="67">
        <f t="shared" si="24"/>
        <v>0</v>
      </c>
      <c r="N141" s="65" t="s">
        <v>10</v>
      </c>
    </row>
    <row r="142" spans="1:14" ht="11" customHeight="1" x14ac:dyDescent="0.15">
      <c r="A142" s="6"/>
      <c r="B142" s="61"/>
      <c r="C142" s="64"/>
      <c r="D142" s="63"/>
      <c r="E142" s="64"/>
      <c r="F142" s="63"/>
      <c r="G142" s="64"/>
      <c r="H142" s="63"/>
      <c r="I142" s="64"/>
      <c r="J142" s="63"/>
      <c r="K142" s="64"/>
      <c r="L142" s="66">
        <f t="shared" si="23"/>
        <v>0</v>
      </c>
      <c r="M142" s="67">
        <f t="shared" si="24"/>
        <v>0</v>
      </c>
      <c r="N142" s="65"/>
    </row>
    <row r="143" spans="1:14" ht="11" customHeight="1" x14ac:dyDescent="0.15">
      <c r="A143" s="6"/>
      <c r="B143" s="61"/>
      <c r="C143" s="64"/>
      <c r="D143" s="63"/>
      <c r="E143" s="64"/>
      <c r="F143" s="63"/>
      <c r="G143" s="64"/>
      <c r="H143" s="63"/>
      <c r="I143" s="64"/>
      <c r="J143" s="63"/>
      <c r="K143" s="64"/>
      <c r="L143" s="66">
        <f t="shared" si="23"/>
        <v>0</v>
      </c>
      <c r="M143" s="67">
        <f t="shared" si="24"/>
        <v>0</v>
      </c>
      <c r="N143" s="65"/>
    </row>
    <row r="144" spans="1:14" ht="11" customHeight="1" x14ac:dyDescent="0.15">
      <c r="A144" s="6"/>
      <c r="B144" s="61"/>
      <c r="C144" s="64"/>
      <c r="D144" s="63"/>
      <c r="E144" s="64"/>
      <c r="F144" s="63"/>
      <c r="G144" s="64"/>
      <c r="H144" s="63"/>
      <c r="I144" s="64"/>
      <c r="J144" s="63"/>
      <c r="K144" s="64"/>
      <c r="L144" s="66">
        <f t="shared" si="23"/>
        <v>0</v>
      </c>
      <c r="M144" s="67">
        <f t="shared" si="24"/>
        <v>0</v>
      </c>
      <c r="N144" s="65"/>
    </row>
    <row r="145" spans="1:14" ht="11" customHeight="1" x14ac:dyDescent="0.15">
      <c r="A145" s="6"/>
      <c r="B145" s="61"/>
      <c r="C145" s="64"/>
      <c r="D145" s="63"/>
      <c r="E145" s="64"/>
      <c r="F145" s="63"/>
      <c r="G145" s="64"/>
      <c r="H145" s="63"/>
      <c r="I145" s="64"/>
      <c r="J145" s="63"/>
      <c r="K145" s="64"/>
      <c r="L145" s="66">
        <f t="shared" si="23"/>
        <v>0</v>
      </c>
      <c r="M145" s="67">
        <f t="shared" si="24"/>
        <v>0</v>
      </c>
      <c r="N145" s="65"/>
    </row>
    <row r="146" spans="1:14" ht="11" customHeight="1" x14ac:dyDescent="0.15">
      <c r="A146" s="6"/>
      <c r="B146" s="61"/>
      <c r="C146" s="64"/>
      <c r="D146" s="63"/>
      <c r="E146" s="64"/>
      <c r="F146" s="63"/>
      <c r="G146" s="64"/>
      <c r="H146" s="63"/>
      <c r="I146" s="64"/>
      <c r="J146" s="63"/>
      <c r="K146" s="64"/>
      <c r="L146" s="66">
        <f t="shared" si="23"/>
        <v>0</v>
      </c>
      <c r="M146" s="67">
        <f t="shared" si="24"/>
        <v>0</v>
      </c>
      <c r="N146" s="65"/>
    </row>
    <row r="147" spans="1:14" ht="11" customHeight="1" x14ac:dyDescent="0.15">
      <c r="A147" s="7" t="s">
        <v>11</v>
      </c>
      <c r="B147" s="8">
        <f>SUM(B135:B146)</f>
        <v>0</v>
      </c>
      <c r="C147" s="9">
        <f>SUMPRODUCT(B135:B146,C135:C146)</f>
        <v>0</v>
      </c>
      <c r="D147" s="8">
        <f>SUM(D135:D146)</f>
        <v>0</v>
      </c>
      <c r="E147" s="9">
        <f>SUMPRODUCT(D135:D146,E135:E146)</f>
        <v>0</v>
      </c>
      <c r="F147" s="8">
        <f>SUM(F135:F146)</f>
        <v>0</v>
      </c>
      <c r="G147" s="9">
        <f>SUMPRODUCT(F135:F146,G135:G146)</f>
        <v>0</v>
      </c>
      <c r="H147" s="8">
        <f>SUM(H135:H146)</f>
        <v>0</v>
      </c>
      <c r="I147" s="9">
        <f>SUMPRODUCT(H135:H146,I135:I146)</f>
        <v>0</v>
      </c>
      <c r="J147" s="8">
        <f>SUM(J135:J146)</f>
        <v>0</v>
      </c>
      <c r="K147" s="9">
        <f>SUMPRODUCT(J135:J146,K135:K146)</f>
        <v>0</v>
      </c>
      <c r="L147" s="160">
        <f t="shared" ref="L147:M147" si="25">SUM(L135:L146)</f>
        <v>0</v>
      </c>
      <c r="M147" s="161">
        <f t="shared" si="25"/>
        <v>0</v>
      </c>
      <c r="N147" s="46"/>
    </row>
    <row r="148" spans="1:14" ht="11" customHeight="1" x14ac:dyDescent="0.15">
      <c r="A148" s="364" t="s">
        <v>58</v>
      </c>
      <c r="B148" s="361"/>
      <c r="C148" s="361"/>
      <c r="D148" s="361"/>
      <c r="E148" s="361"/>
      <c r="F148" s="361"/>
      <c r="G148" s="361"/>
      <c r="H148" s="361"/>
      <c r="I148" s="361"/>
      <c r="J148" s="361"/>
      <c r="K148" s="361"/>
      <c r="L148" s="361"/>
      <c r="M148" s="361"/>
      <c r="N148" s="48"/>
    </row>
    <row r="149" spans="1:14" ht="22" customHeight="1" x14ac:dyDescent="0.15">
      <c r="A149" s="367"/>
      <c r="B149" s="365"/>
      <c r="C149" s="365"/>
      <c r="D149" s="365"/>
      <c r="E149" s="365"/>
      <c r="F149" s="365"/>
      <c r="G149" s="365"/>
      <c r="H149" s="365"/>
      <c r="I149" s="365"/>
      <c r="J149" s="365"/>
      <c r="K149" s="365"/>
      <c r="L149" s="365"/>
      <c r="M149" s="365"/>
      <c r="N149" s="48"/>
    </row>
    <row r="150" spans="1:14" ht="11" customHeight="1" x14ac:dyDescent="0.15">
      <c r="A150" s="124" t="s">
        <v>104</v>
      </c>
      <c r="B150" s="125" t="s">
        <v>0</v>
      </c>
      <c r="C150" s="126" t="s">
        <v>1</v>
      </c>
      <c r="D150" s="127" t="s">
        <v>2</v>
      </c>
      <c r="E150" s="126" t="s">
        <v>1</v>
      </c>
      <c r="F150" s="127" t="s">
        <v>3</v>
      </c>
      <c r="G150" s="126" t="s">
        <v>1</v>
      </c>
      <c r="H150" s="127" t="s">
        <v>4</v>
      </c>
      <c r="I150" s="126" t="s">
        <v>1</v>
      </c>
      <c r="J150" s="127" t="s">
        <v>5</v>
      </c>
      <c r="K150" s="126" t="s">
        <v>1</v>
      </c>
      <c r="L150" s="125" t="s">
        <v>6</v>
      </c>
      <c r="M150" s="126" t="s">
        <v>7</v>
      </c>
      <c r="N150" s="128" t="s">
        <v>8</v>
      </c>
    </row>
    <row r="151" spans="1:14" ht="11" customHeight="1" x14ac:dyDescent="0.15">
      <c r="A151" s="129" t="s">
        <v>59</v>
      </c>
      <c r="B151" s="130"/>
      <c r="C151" s="131"/>
      <c r="D151" s="132"/>
      <c r="E151" s="131"/>
      <c r="F151" s="132"/>
      <c r="G151" s="131"/>
      <c r="H151" s="132"/>
      <c r="I151" s="131"/>
      <c r="J151" s="132"/>
      <c r="K151" s="131"/>
      <c r="L151" s="133">
        <f t="shared" ref="L151:L172" si="26">B151+D151+F151+H151+J151</f>
        <v>0</v>
      </c>
      <c r="M151" s="134">
        <f t="shared" ref="M151:M172" si="27">(B151*C151)+(D151*E151)+(F151*G151)+(H151*I151)+(J151*K151)</f>
        <v>0</v>
      </c>
      <c r="N151" s="135" t="s">
        <v>10</v>
      </c>
    </row>
    <row r="152" spans="1:14" ht="11" customHeight="1" x14ac:dyDescent="0.15">
      <c r="A152" s="129" t="s">
        <v>60</v>
      </c>
      <c r="B152" s="130"/>
      <c r="C152" s="131"/>
      <c r="D152" s="132"/>
      <c r="E152" s="131"/>
      <c r="F152" s="132"/>
      <c r="G152" s="131"/>
      <c r="H152" s="132"/>
      <c r="I152" s="131"/>
      <c r="J152" s="132"/>
      <c r="K152" s="131"/>
      <c r="L152" s="133">
        <f t="shared" si="26"/>
        <v>0</v>
      </c>
      <c r="M152" s="134">
        <f t="shared" si="27"/>
        <v>0</v>
      </c>
      <c r="N152" s="135" t="s">
        <v>10</v>
      </c>
    </row>
    <row r="153" spans="1:14" ht="11" customHeight="1" x14ac:dyDescent="0.15">
      <c r="A153" s="129" t="s">
        <v>122</v>
      </c>
      <c r="B153" s="130"/>
      <c r="C153" s="131"/>
      <c r="D153" s="132"/>
      <c r="E153" s="131"/>
      <c r="F153" s="132"/>
      <c r="G153" s="131"/>
      <c r="H153" s="132"/>
      <c r="I153" s="131"/>
      <c r="J153" s="132"/>
      <c r="K153" s="131"/>
      <c r="L153" s="133">
        <f t="shared" si="26"/>
        <v>0</v>
      </c>
      <c r="M153" s="134">
        <f t="shared" si="27"/>
        <v>0</v>
      </c>
      <c r="N153" s="135" t="s">
        <v>10</v>
      </c>
    </row>
    <row r="154" spans="1:14" ht="11" customHeight="1" x14ac:dyDescent="0.15">
      <c r="A154" s="129" t="s">
        <v>223</v>
      </c>
      <c r="B154" s="130"/>
      <c r="C154" s="131"/>
      <c r="D154" s="132"/>
      <c r="E154" s="131"/>
      <c r="F154" s="132"/>
      <c r="G154" s="131"/>
      <c r="H154" s="132"/>
      <c r="I154" s="131"/>
      <c r="J154" s="132"/>
      <c r="K154" s="131"/>
      <c r="L154" s="133">
        <f t="shared" si="26"/>
        <v>0</v>
      </c>
      <c r="M154" s="134">
        <f t="shared" si="27"/>
        <v>0</v>
      </c>
      <c r="N154" s="135" t="s">
        <v>10</v>
      </c>
    </row>
    <row r="155" spans="1:14" ht="11" customHeight="1" x14ac:dyDescent="0.15">
      <c r="A155" s="129" t="s">
        <v>123</v>
      </c>
      <c r="B155" s="130"/>
      <c r="C155" s="131"/>
      <c r="D155" s="132"/>
      <c r="E155" s="131"/>
      <c r="F155" s="132"/>
      <c r="G155" s="131"/>
      <c r="H155" s="132"/>
      <c r="I155" s="131"/>
      <c r="J155" s="132"/>
      <c r="K155" s="131"/>
      <c r="L155" s="133">
        <f t="shared" si="26"/>
        <v>0</v>
      </c>
      <c r="M155" s="134">
        <f t="shared" si="27"/>
        <v>0</v>
      </c>
      <c r="N155" s="135" t="s">
        <v>10</v>
      </c>
    </row>
    <row r="156" spans="1:14" ht="11" customHeight="1" x14ac:dyDescent="0.15">
      <c r="A156" s="129" t="s">
        <v>123</v>
      </c>
      <c r="B156" s="130"/>
      <c r="C156" s="131"/>
      <c r="D156" s="132"/>
      <c r="E156" s="131"/>
      <c r="F156" s="132"/>
      <c r="G156" s="131"/>
      <c r="H156" s="132"/>
      <c r="I156" s="131"/>
      <c r="J156" s="132"/>
      <c r="K156" s="131"/>
      <c r="L156" s="133">
        <f t="shared" si="26"/>
        <v>0</v>
      </c>
      <c r="M156" s="134">
        <f t="shared" si="27"/>
        <v>0</v>
      </c>
      <c r="N156" s="135" t="s">
        <v>10</v>
      </c>
    </row>
    <row r="157" spans="1:14" ht="11" customHeight="1" x14ac:dyDescent="0.15">
      <c r="A157" s="129" t="s">
        <v>61</v>
      </c>
      <c r="B157" s="130"/>
      <c r="C157" s="131"/>
      <c r="D157" s="132"/>
      <c r="E157" s="131"/>
      <c r="F157" s="132"/>
      <c r="G157" s="131"/>
      <c r="H157" s="132"/>
      <c r="I157" s="131"/>
      <c r="J157" s="132"/>
      <c r="K157" s="131"/>
      <c r="L157" s="133">
        <f t="shared" si="26"/>
        <v>0</v>
      </c>
      <c r="M157" s="134">
        <f t="shared" si="27"/>
        <v>0</v>
      </c>
      <c r="N157" s="135" t="s">
        <v>10</v>
      </c>
    </row>
    <row r="158" spans="1:14" ht="11" customHeight="1" x14ac:dyDescent="0.15">
      <c r="A158" s="129" t="s">
        <v>61</v>
      </c>
      <c r="B158" s="130"/>
      <c r="C158" s="131"/>
      <c r="D158" s="132"/>
      <c r="E158" s="131"/>
      <c r="F158" s="132"/>
      <c r="G158" s="131"/>
      <c r="H158" s="132"/>
      <c r="I158" s="131"/>
      <c r="J158" s="132"/>
      <c r="K158" s="131"/>
      <c r="L158" s="133">
        <f t="shared" si="26"/>
        <v>0</v>
      </c>
      <c r="M158" s="134">
        <f t="shared" si="27"/>
        <v>0</v>
      </c>
      <c r="N158" s="135" t="s">
        <v>10</v>
      </c>
    </row>
    <row r="159" spans="1:14" ht="11" customHeight="1" x14ac:dyDescent="0.15">
      <c r="A159" s="129" t="s">
        <v>62</v>
      </c>
      <c r="B159" s="130"/>
      <c r="C159" s="131"/>
      <c r="D159" s="132"/>
      <c r="E159" s="131"/>
      <c r="F159" s="132"/>
      <c r="G159" s="131"/>
      <c r="H159" s="132"/>
      <c r="I159" s="131"/>
      <c r="J159" s="132"/>
      <c r="K159" s="131"/>
      <c r="L159" s="133">
        <f t="shared" si="26"/>
        <v>0</v>
      </c>
      <c r="M159" s="134">
        <f t="shared" si="27"/>
        <v>0</v>
      </c>
      <c r="N159" s="135" t="s">
        <v>10</v>
      </c>
    </row>
    <row r="160" spans="1:14" ht="11" customHeight="1" x14ac:dyDescent="0.15">
      <c r="A160" s="129" t="s">
        <v>124</v>
      </c>
      <c r="B160" s="130"/>
      <c r="C160" s="131"/>
      <c r="D160" s="132"/>
      <c r="E160" s="131"/>
      <c r="F160" s="132"/>
      <c r="G160" s="131"/>
      <c r="H160" s="132"/>
      <c r="I160" s="131"/>
      <c r="J160" s="132"/>
      <c r="K160" s="131"/>
      <c r="L160" s="133">
        <f t="shared" si="26"/>
        <v>0</v>
      </c>
      <c r="M160" s="134">
        <f t="shared" si="27"/>
        <v>0</v>
      </c>
      <c r="N160" s="135" t="s">
        <v>10</v>
      </c>
    </row>
    <row r="161" spans="1:14" ht="11" customHeight="1" x14ac:dyDescent="0.15">
      <c r="A161" s="129" t="s">
        <v>204</v>
      </c>
      <c r="B161" s="130"/>
      <c r="C161" s="131"/>
      <c r="D161" s="132"/>
      <c r="E161" s="131"/>
      <c r="F161" s="132"/>
      <c r="G161" s="131"/>
      <c r="H161" s="132"/>
      <c r="I161" s="131"/>
      <c r="J161" s="132"/>
      <c r="K161" s="131"/>
      <c r="L161" s="133">
        <f t="shared" si="26"/>
        <v>0</v>
      </c>
      <c r="M161" s="134">
        <f t="shared" si="27"/>
        <v>0</v>
      </c>
      <c r="N161" s="135" t="s">
        <v>10</v>
      </c>
    </row>
    <row r="162" spans="1:14" ht="11" customHeight="1" x14ac:dyDescent="0.15">
      <c r="A162" s="129" t="s">
        <v>125</v>
      </c>
      <c r="B162" s="130"/>
      <c r="C162" s="131"/>
      <c r="D162" s="132"/>
      <c r="E162" s="131"/>
      <c r="F162" s="132"/>
      <c r="G162" s="131"/>
      <c r="H162" s="132"/>
      <c r="I162" s="131"/>
      <c r="J162" s="132"/>
      <c r="K162" s="131"/>
      <c r="L162" s="133">
        <f t="shared" si="26"/>
        <v>0</v>
      </c>
      <c r="M162" s="134">
        <f t="shared" si="27"/>
        <v>0</v>
      </c>
      <c r="N162" s="135" t="s">
        <v>10</v>
      </c>
    </row>
    <row r="163" spans="1:14" ht="11" customHeight="1" x14ac:dyDescent="0.15">
      <c r="A163" s="129" t="s">
        <v>126</v>
      </c>
      <c r="B163" s="130"/>
      <c r="C163" s="131"/>
      <c r="D163" s="132"/>
      <c r="E163" s="131"/>
      <c r="F163" s="132"/>
      <c r="G163" s="131"/>
      <c r="H163" s="132"/>
      <c r="I163" s="131"/>
      <c r="J163" s="132"/>
      <c r="K163" s="131"/>
      <c r="L163" s="133">
        <f t="shared" si="26"/>
        <v>0</v>
      </c>
      <c r="M163" s="134">
        <f t="shared" si="27"/>
        <v>0</v>
      </c>
      <c r="N163" s="135" t="s">
        <v>10</v>
      </c>
    </row>
    <row r="164" spans="1:14" ht="11" customHeight="1" x14ac:dyDescent="0.15">
      <c r="A164" s="129" t="s">
        <v>127</v>
      </c>
      <c r="B164" s="130"/>
      <c r="C164" s="131"/>
      <c r="D164" s="132"/>
      <c r="E164" s="131"/>
      <c r="F164" s="132"/>
      <c r="G164" s="131"/>
      <c r="H164" s="132"/>
      <c r="I164" s="131"/>
      <c r="J164" s="132"/>
      <c r="K164" s="131"/>
      <c r="L164" s="133">
        <f t="shared" si="26"/>
        <v>0</v>
      </c>
      <c r="M164" s="134">
        <f t="shared" si="27"/>
        <v>0</v>
      </c>
      <c r="N164" s="135" t="s">
        <v>10</v>
      </c>
    </row>
    <row r="165" spans="1:14" ht="11" customHeight="1" x14ac:dyDescent="0.15">
      <c r="A165" s="129" t="s">
        <v>128</v>
      </c>
      <c r="B165" s="130"/>
      <c r="C165" s="131"/>
      <c r="D165" s="132"/>
      <c r="E165" s="131"/>
      <c r="F165" s="132"/>
      <c r="G165" s="131"/>
      <c r="H165" s="132"/>
      <c r="I165" s="131"/>
      <c r="J165" s="132"/>
      <c r="K165" s="131"/>
      <c r="L165" s="133">
        <f t="shared" si="26"/>
        <v>0</v>
      </c>
      <c r="M165" s="134">
        <f t="shared" si="27"/>
        <v>0</v>
      </c>
      <c r="N165" s="148" t="s">
        <v>10</v>
      </c>
    </row>
    <row r="166" spans="1:14" ht="11" customHeight="1" x14ac:dyDescent="0.15">
      <c r="A166" s="129" t="s">
        <v>129</v>
      </c>
      <c r="B166" s="130"/>
      <c r="C166" s="131"/>
      <c r="D166" s="132"/>
      <c r="E166" s="131"/>
      <c r="F166" s="132"/>
      <c r="G166" s="131"/>
      <c r="H166" s="132"/>
      <c r="I166" s="131"/>
      <c r="J166" s="132"/>
      <c r="K166" s="131"/>
      <c r="L166" s="133">
        <f t="shared" si="26"/>
        <v>0</v>
      </c>
      <c r="M166" s="134">
        <f t="shared" si="27"/>
        <v>0</v>
      </c>
      <c r="N166" s="148" t="s">
        <v>10</v>
      </c>
    </row>
    <row r="167" spans="1:14" ht="11" customHeight="1" x14ac:dyDescent="0.15">
      <c r="A167" s="129" t="s">
        <v>130</v>
      </c>
      <c r="B167" s="130"/>
      <c r="C167" s="131"/>
      <c r="D167" s="132"/>
      <c r="E167" s="131"/>
      <c r="F167" s="132"/>
      <c r="G167" s="131"/>
      <c r="H167" s="132"/>
      <c r="I167" s="131"/>
      <c r="J167" s="132"/>
      <c r="K167" s="131"/>
      <c r="L167" s="133">
        <f t="shared" si="26"/>
        <v>0</v>
      </c>
      <c r="M167" s="134">
        <f t="shared" si="27"/>
        <v>0</v>
      </c>
      <c r="N167" s="148" t="s">
        <v>10</v>
      </c>
    </row>
    <row r="168" spans="1:14" ht="11" customHeight="1" x14ac:dyDescent="0.15">
      <c r="A168" s="129"/>
      <c r="B168" s="130"/>
      <c r="C168" s="131"/>
      <c r="D168" s="132"/>
      <c r="E168" s="131"/>
      <c r="F168" s="132"/>
      <c r="G168" s="131"/>
      <c r="H168" s="132"/>
      <c r="I168" s="131"/>
      <c r="J168" s="132"/>
      <c r="K168" s="131"/>
      <c r="L168" s="133">
        <f t="shared" si="26"/>
        <v>0</v>
      </c>
      <c r="M168" s="134">
        <f t="shared" si="27"/>
        <v>0</v>
      </c>
      <c r="N168" s="148" t="s">
        <v>10</v>
      </c>
    </row>
    <row r="169" spans="1:14" ht="11" customHeight="1" x14ac:dyDescent="0.15">
      <c r="A169" s="129"/>
      <c r="B169" s="130"/>
      <c r="C169" s="131"/>
      <c r="D169" s="132"/>
      <c r="E169" s="131"/>
      <c r="F169" s="132"/>
      <c r="G169" s="131"/>
      <c r="H169" s="132"/>
      <c r="I169" s="131"/>
      <c r="J169" s="132"/>
      <c r="K169" s="131"/>
      <c r="L169" s="133">
        <f t="shared" si="26"/>
        <v>0</v>
      </c>
      <c r="M169" s="134">
        <f t="shared" si="27"/>
        <v>0</v>
      </c>
      <c r="N169" s="135"/>
    </row>
    <row r="170" spans="1:14" ht="11" customHeight="1" x14ac:dyDescent="0.15">
      <c r="A170" s="129"/>
      <c r="B170" s="130"/>
      <c r="C170" s="131"/>
      <c r="D170" s="132"/>
      <c r="E170" s="131"/>
      <c r="F170" s="132"/>
      <c r="G170" s="131"/>
      <c r="H170" s="132"/>
      <c r="I170" s="131"/>
      <c r="J170" s="132"/>
      <c r="K170" s="131"/>
      <c r="L170" s="133">
        <f t="shared" si="26"/>
        <v>0</v>
      </c>
      <c r="M170" s="134">
        <f t="shared" si="27"/>
        <v>0</v>
      </c>
      <c r="N170" s="135"/>
    </row>
    <row r="171" spans="1:14" ht="11" customHeight="1" x14ac:dyDescent="0.15">
      <c r="A171" s="129"/>
      <c r="B171" s="130"/>
      <c r="C171" s="131"/>
      <c r="D171" s="132"/>
      <c r="E171" s="131"/>
      <c r="F171" s="132"/>
      <c r="G171" s="131"/>
      <c r="H171" s="132"/>
      <c r="I171" s="131"/>
      <c r="J171" s="132"/>
      <c r="K171" s="131"/>
      <c r="L171" s="133">
        <f t="shared" si="26"/>
        <v>0</v>
      </c>
      <c r="M171" s="134">
        <f t="shared" si="27"/>
        <v>0</v>
      </c>
      <c r="N171" s="135"/>
    </row>
    <row r="172" spans="1:14" ht="11" customHeight="1" x14ac:dyDescent="0.15">
      <c r="A172" s="129"/>
      <c r="B172" s="130"/>
      <c r="C172" s="131"/>
      <c r="D172" s="132"/>
      <c r="E172" s="131"/>
      <c r="F172" s="132"/>
      <c r="G172" s="131"/>
      <c r="H172" s="132"/>
      <c r="I172" s="131"/>
      <c r="J172" s="132"/>
      <c r="K172" s="131"/>
      <c r="L172" s="133">
        <f t="shared" si="26"/>
        <v>0</v>
      </c>
      <c r="M172" s="134">
        <f t="shared" si="27"/>
        <v>0</v>
      </c>
      <c r="N172" s="135"/>
    </row>
    <row r="173" spans="1:14" ht="11" customHeight="1" x14ac:dyDescent="0.15">
      <c r="A173" s="136" t="s">
        <v>11</v>
      </c>
      <c r="B173" s="137">
        <f>SUM(B151:B172)</f>
        <v>0</v>
      </c>
      <c r="C173" s="138">
        <f>SUMPRODUCT(B151:B172,C151:C172)</f>
        <v>0</v>
      </c>
      <c r="D173" s="137">
        <f>SUM(D151:D172)</f>
        <v>0</v>
      </c>
      <c r="E173" s="138">
        <f>SUMPRODUCT(D151:D172,E151:E172)</f>
        <v>0</v>
      </c>
      <c r="F173" s="137">
        <f>SUM(F151:F172)</f>
        <v>0</v>
      </c>
      <c r="G173" s="138">
        <f>SUMPRODUCT(F151:F172,G151:G172)</f>
        <v>0</v>
      </c>
      <c r="H173" s="137">
        <f>SUM(H151:H172)</f>
        <v>0</v>
      </c>
      <c r="I173" s="138">
        <f>SUMPRODUCT(H151:H172,I151:I172)</f>
        <v>0</v>
      </c>
      <c r="J173" s="149">
        <f>SUM(J151:J172)</f>
        <v>0</v>
      </c>
      <c r="K173" s="150">
        <f>SUMPRODUCT(J151:J172,K151:K172)</f>
        <v>0</v>
      </c>
      <c r="L173" s="166">
        <f>SUM(L151:L172)</f>
        <v>0</v>
      </c>
      <c r="M173" s="167">
        <f>SUM(M151:M172)</f>
        <v>0</v>
      </c>
      <c r="N173" s="48"/>
    </row>
    <row r="174" spans="1:14" ht="11" customHeight="1" x14ac:dyDescent="0.15">
      <c r="A174" s="371" t="s">
        <v>12</v>
      </c>
      <c r="B174" s="365"/>
      <c r="C174" s="365"/>
      <c r="D174" s="365"/>
      <c r="E174" s="365"/>
      <c r="F174" s="365"/>
      <c r="G174" s="365"/>
      <c r="H174" s="365"/>
      <c r="I174" s="365"/>
      <c r="J174" s="365"/>
      <c r="K174" s="365"/>
      <c r="L174" s="365"/>
      <c r="M174" s="365"/>
      <c r="N174" s="48"/>
    </row>
    <row r="175" spans="1:14" ht="24" customHeight="1" x14ac:dyDescent="0.15">
      <c r="A175" s="365"/>
      <c r="B175" s="365"/>
      <c r="C175" s="365"/>
      <c r="D175" s="365"/>
      <c r="E175" s="365"/>
      <c r="F175" s="365"/>
      <c r="G175" s="365"/>
      <c r="H175" s="365"/>
      <c r="I175" s="365"/>
      <c r="J175" s="365"/>
      <c r="K175" s="365"/>
      <c r="L175" s="365"/>
      <c r="M175" s="365"/>
      <c r="N175" s="48"/>
    </row>
    <row r="176" spans="1:14" ht="11" customHeight="1" x14ac:dyDescent="0.15">
      <c r="A176" s="182" t="s">
        <v>63</v>
      </c>
      <c r="B176" s="119" t="s">
        <v>0</v>
      </c>
      <c r="C176" s="120" t="s">
        <v>1</v>
      </c>
      <c r="D176" s="121" t="s">
        <v>2</v>
      </c>
      <c r="E176" s="120" t="s">
        <v>1</v>
      </c>
      <c r="F176" s="121" t="s">
        <v>3</v>
      </c>
      <c r="G176" s="120" t="s">
        <v>1</v>
      </c>
      <c r="H176" s="121" t="s">
        <v>4</v>
      </c>
      <c r="I176" s="120" t="s">
        <v>1</v>
      </c>
      <c r="J176" s="121" t="s">
        <v>5</v>
      </c>
      <c r="K176" s="120" t="s">
        <v>1</v>
      </c>
      <c r="L176" s="122" t="s">
        <v>6</v>
      </c>
      <c r="M176" s="123" t="s">
        <v>7</v>
      </c>
      <c r="N176" s="139" t="s">
        <v>8</v>
      </c>
    </row>
    <row r="177" spans="1:14" ht="11" customHeight="1" x14ac:dyDescent="0.15">
      <c r="A177" s="6" t="s">
        <v>131</v>
      </c>
      <c r="B177" s="61"/>
      <c r="C177" s="64"/>
      <c r="D177" s="63"/>
      <c r="E177" s="64"/>
      <c r="F177" s="63"/>
      <c r="G177" s="64"/>
      <c r="H177" s="63"/>
      <c r="I177" s="64"/>
      <c r="J177" s="63"/>
      <c r="K177" s="64"/>
      <c r="L177" s="66">
        <f t="shared" ref="L177:L191" si="28">B177+D177+F177+H177+J177</f>
        <v>0</v>
      </c>
      <c r="M177" s="67">
        <f t="shared" ref="M177:M191" si="29">(B177*C177)+(D177*E177)+(F177*G177)+(H177*I177)+(J177*K177)</f>
        <v>0</v>
      </c>
      <c r="N177" s="65" t="s">
        <v>10</v>
      </c>
    </row>
    <row r="178" spans="1:14" ht="11" customHeight="1" x14ac:dyDescent="0.15">
      <c r="A178" s="6" t="s">
        <v>132</v>
      </c>
      <c r="B178" s="61"/>
      <c r="C178" s="64"/>
      <c r="D178" s="63"/>
      <c r="E178" s="64"/>
      <c r="F178" s="63"/>
      <c r="G178" s="64"/>
      <c r="H178" s="63"/>
      <c r="I178" s="64"/>
      <c r="J178" s="63"/>
      <c r="K178" s="64"/>
      <c r="L178" s="66">
        <f t="shared" si="28"/>
        <v>0</v>
      </c>
      <c r="M178" s="67">
        <f t="shared" si="29"/>
        <v>0</v>
      </c>
      <c r="N178" s="65" t="s">
        <v>10</v>
      </c>
    </row>
    <row r="179" spans="1:14" ht="11" customHeight="1" x14ac:dyDescent="0.15">
      <c r="A179" s="6" t="s">
        <v>133</v>
      </c>
      <c r="B179" s="61"/>
      <c r="C179" s="64"/>
      <c r="D179" s="63"/>
      <c r="E179" s="64"/>
      <c r="F179" s="63"/>
      <c r="G179" s="64"/>
      <c r="H179" s="63"/>
      <c r="I179" s="64"/>
      <c r="J179" s="63"/>
      <c r="K179" s="64"/>
      <c r="L179" s="66">
        <f t="shared" si="28"/>
        <v>0</v>
      </c>
      <c r="M179" s="67">
        <f t="shared" si="29"/>
        <v>0</v>
      </c>
      <c r="N179" s="65" t="s">
        <v>10</v>
      </c>
    </row>
    <row r="180" spans="1:14" ht="11" customHeight="1" x14ac:dyDescent="0.15">
      <c r="A180" s="6" t="s">
        <v>134</v>
      </c>
      <c r="B180" s="61"/>
      <c r="C180" s="64"/>
      <c r="D180" s="63"/>
      <c r="E180" s="64"/>
      <c r="F180" s="63"/>
      <c r="G180" s="64"/>
      <c r="H180" s="63"/>
      <c r="I180" s="64"/>
      <c r="J180" s="63"/>
      <c r="K180" s="64"/>
      <c r="L180" s="66">
        <f t="shared" si="28"/>
        <v>0</v>
      </c>
      <c r="M180" s="67">
        <f t="shared" si="29"/>
        <v>0</v>
      </c>
      <c r="N180" s="65" t="s">
        <v>10</v>
      </c>
    </row>
    <row r="181" spans="1:14" ht="11" customHeight="1" x14ac:dyDescent="0.15">
      <c r="A181" s="6" t="s">
        <v>64</v>
      </c>
      <c r="B181" s="61"/>
      <c r="C181" s="64"/>
      <c r="D181" s="63"/>
      <c r="E181" s="64"/>
      <c r="F181" s="63"/>
      <c r="G181" s="64"/>
      <c r="H181" s="63"/>
      <c r="I181" s="64"/>
      <c r="J181" s="63"/>
      <c r="K181" s="64"/>
      <c r="L181" s="66">
        <f t="shared" si="28"/>
        <v>0</v>
      </c>
      <c r="M181" s="67">
        <f t="shared" si="29"/>
        <v>0</v>
      </c>
      <c r="N181" s="65" t="s">
        <v>10</v>
      </c>
    </row>
    <row r="182" spans="1:14" ht="11" customHeight="1" x14ac:dyDescent="0.15">
      <c r="A182" s="6" t="s">
        <v>195</v>
      </c>
      <c r="B182" s="61"/>
      <c r="C182" s="64"/>
      <c r="D182" s="63"/>
      <c r="E182" s="64"/>
      <c r="F182" s="63"/>
      <c r="G182" s="64"/>
      <c r="H182" s="63"/>
      <c r="I182" s="64"/>
      <c r="J182" s="63"/>
      <c r="K182" s="64"/>
      <c r="L182" s="66">
        <f t="shared" si="28"/>
        <v>0</v>
      </c>
      <c r="M182" s="67">
        <f t="shared" si="29"/>
        <v>0</v>
      </c>
      <c r="N182" s="65" t="s">
        <v>10</v>
      </c>
    </row>
    <row r="183" spans="1:14" ht="11" customHeight="1" x14ac:dyDescent="0.15">
      <c r="A183" s="6" t="s">
        <v>135</v>
      </c>
      <c r="B183" s="61"/>
      <c r="C183" s="64"/>
      <c r="D183" s="63"/>
      <c r="E183" s="64"/>
      <c r="F183" s="63"/>
      <c r="G183" s="64"/>
      <c r="H183" s="63"/>
      <c r="I183" s="64"/>
      <c r="J183" s="63"/>
      <c r="K183" s="64"/>
      <c r="L183" s="66">
        <f t="shared" si="28"/>
        <v>0</v>
      </c>
      <c r="M183" s="67">
        <f t="shared" si="29"/>
        <v>0</v>
      </c>
      <c r="N183" s="65" t="s">
        <v>10</v>
      </c>
    </row>
    <row r="184" spans="1:14" ht="11" customHeight="1" x14ac:dyDescent="0.15">
      <c r="A184" s="6" t="s">
        <v>196</v>
      </c>
      <c r="B184" s="61"/>
      <c r="C184" s="64"/>
      <c r="D184" s="63"/>
      <c r="E184" s="64"/>
      <c r="F184" s="63"/>
      <c r="G184" s="64"/>
      <c r="H184" s="63"/>
      <c r="I184" s="64"/>
      <c r="J184" s="63"/>
      <c r="K184" s="64"/>
      <c r="L184" s="66">
        <f t="shared" si="28"/>
        <v>0</v>
      </c>
      <c r="M184" s="67">
        <f t="shared" si="29"/>
        <v>0</v>
      </c>
      <c r="N184" s="65" t="s">
        <v>10</v>
      </c>
    </row>
    <row r="185" spans="1:14" ht="11" customHeight="1" x14ac:dyDescent="0.15">
      <c r="A185" s="6" t="s">
        <v>136</v>
      </c>
      <c r="B185" s="61"/>
      <c r="C185" s="64"/>
      <c r="D185" s="63"/>
      <c r="E185" s="64"/>
      <c r="F185" s="63"/>
      <c r="G185" s="64"/>
      <c r="H185" s="63"/>
      <c r="I185" s="64"/>
      <c r="J185" s="63"/>
      <c r="K185" s="64"/>
      <c r="L185" s="66">
        <f t="shared" si="28"/>
        <v>0</v>
      </c>
      <c r="M185" s="67">
        <f t="shared" si="29"/>
        <v>0</v>
      </c>
      <c r="N185" s="65" t="s">
        <v>65</v>
      </c>
    </row>
    <row r="186" spans="1:14" ht="11" customHeight="1" x14ac:dyDescent="0.15">
      <c r="A186" s="6" t="s">
        <v>137</v>
      </c>
      <c r="B186" s="61"/>
      <c r="C186" s="64"/>
      <c r="D186" s="63"/>
      <c r="E186" s="64"/>
      <c r="F186" s="63"/>
      <c r="G186" s="64"/>
      <c r="H186" s="63"/>
      <c r="I186" s="64"/>
      <c r="J186" s="63"/>
      <c r="K186" s="64"/>
      <c r="L186" s="66">
        <f t="shared" si="28"/>
        <v>0</v>
      </c>
      <c r="M186" s="67">
        <f t="shared" si="29"/>
        <v>0</v>
      </c>
      <c r="N186" s="65" t="s">
        <v>65</v>
      </c>
    </row>
    <row r="187" spans="1:14" ht="11" customHeight="1" x14ac:dyDescent="0.15">
      <c r="A187" s="6"/>
      <c r="B187" s="61"/>
      <c r="C187" s="64"/>
      <c r="D187" s="63"/>
      <c r="E187" s="64"/>
      <c r="F187" s="63"/>
      <c r="G187" s="64"/>
      <c r="H187" s="63"/>
      <c r="I187" s="64"/>
      <c r="J187" s="63"/>
      <c r="K187" s="64"/>
      <c r="L187" s="66">
        <f t="shared" si="28"/>
        <v>0</v>
      </c>
      <c r="M187" s="67">
        <f t="shared" si="29"/>
        <v>0</v>
      </c>
      <c r="N187" s="65"/>
    </row>
    <row r="188" spans="1:14" ht="11" customHeight="1" x14ac:dyDescent="0.15">
      <c r="A188" s="6"/>
      <c r="B188" s="61"/>
      <c r="C188" s="64"/>
      <c r="D188" s="63"/>
      <c r="E188" s="64"/>
      <c r="F188" s="63"/>
      <c r="G188" s="64"/>
      <c r="H188" s="63"/>
      <c r="I188" s="64"/>
      <c r="J188" s="63"/>
      <c r="K188" s="64"/>
      <c r="L188" s="66">
        <f t="shared" si="28"/>
        <v>0</v>
      </c>
      <c r="M188" s="67">
        <f t="shared" si="29"/>
        <v>0</v>
      </c>
      <c r="N188" s="65"/>
    </row>
    <row r="189" spans="1:14" ht="11" customHeight="1" x14ac:dyDescent="0.15">
      <c r="A189" s="6"/>
      <c r="B189" s="61"/>
      <c r="C189" s="64"/>
      <c r="D189" s="63"/>
      <c r="E189" s="64"/>
      <c r="F189" s="63"/>
      <c r="G189" s="64"/>
      <c r="H189" s="63"/>
      <c r="I189" s="64"/>
      <c r="J189" s="63"/>
      <c r="K189" s="64"/>
      <c r="L189" s="66">
        <f t="shared" si="28"/>
        <v>0</v>
      </c>
      <c r="M189" s="67">
        <f t="shared" si="29"/>
        <v>0</v>
      </c>
      <c r="N189" s="65"/>
    </row>
    <row r="190" spans="1:14" ht="11" customHeight="1" x14ac:dyDescent="0.15">
      <c r="A190" s="6"/>
      <c r="B190" s="61"/>
      <c r="C190" s="64"/>
      <c r="D190" s="63"/>
      <c r="E190" s="64"/>
      <c r="F190" s="63"/>
      <c r="G190" s="64"/>
      <c r="H190" s="63"/>
      <c r="I190" s="64"/>
      <c r="J190" s="63"/>
      <c r="K190" s="64"/>
      <c r="L190" s="66">
        <f t="shared" si="28"/>
        <v>0</v>
      </c>
      <c r="M190" s="67">
        <f t="shared" si="29"/>
        <v>0</v>
      </c>
      <c r="N190" s="65"/>
    </row>
    <row r="191" spans="1:14" ht="11" customHeight="1" x14ac:dyDescent="0.15">
      <c r="A191" s="6"/>
      <c r="B191" s="61"/>
      <c r="C191" s="64"/>
      <c r="D191" s="63"/>
      <c r="E191" s="64"/>
      <c r="F191" s="63"/>
      <c r="G191" s="64"/>
      <c r="H191" s="63"/>
      <c r="I191" s="64"/>
      <c r="J191" s="63"/>
      <c r="K191" s="64"/>
      <c r="L191" s="66">
        <f t="shared" si="28"/>
        <v>0</v>
      </c>
      <c r="M191" s="67">
        <f t="shared" si="29"/>
        <v>0</v>
      </c>
      <c r="N191" s="65"/>
    </row>
    <row r="192" spans="1:14" ht="11" customHeight="1" x14ac:dyDescent="0.15">
      <c r="A192" s="7" t="s">
        <v>11</v>
      </c>
      <c r="B192" s="8">
        <f>SUM(B177:B191)</f>
        <v>0</v>
      </c>
      <c r="C192" s="9">
        <f>SUMPRODUCT(B177:B191,C177:C191)</f>
        <v>0</v>
      </c>
      <c r="D192" s="8">
        <f>SUM(D177:D191)</f>
        <v>0</v>
      </c>
      <c r="E192" s="9">
        <f>SUMPRODUCT(D177:D191,E177:E191)</f>
        <v>0</v>
      </c>
      <c r="F192" s="8">
        <f>SUM(F177:F191)</f>
        <v>0</v>
      </c>
      <c r="G192" s="9">
        <f>SUMPRODUCT(F177:F191,G177:G191)</f>
        <v>0</v>
      </c>
      <c r="H192" s="8">
        <f>SUM(H177:H191)</f>
        <v>0</v>
      </c>
      <c r="I192" s="9">
        <f>SUMPRODUCT(H177:H191,I177:I191)</f>
        <v>0</v>
      </c>
      <c r="J192" s="8">
        <f>SUM(J177:J191)</f>
        <v>0</v>
      </c>
      <c r="K192" s="9">
        <f>SUMPRODUCT(J177:J191,K177:K191)</f>
        <v>0</v>
      </c>
      <c r="L192" s="170">
        <f>SUM(L177:L191)</f>
        <v>0</v>
      </c>
      <c r="M192" s="171">
        <f>SUM(M177:M191)</f>
        <v>0</v>
      </c>
      <c r="N192" s="46"/>
    </row>
    <row r="193" spans="1:14" ht="11" customHeight="1" x14ac:dyDescent="0.15">
      <c r="A193" s="364" t="s">
        <v>12</v>
      </c>
      <c r="B193" s="361"/>
      <c r="C193" s="361"/>
      <c r="D193" s="361"/>
      <c r="E193" s="361"/>
      <c r="F193" s="361"/>
      <c r="G193" s="361"/>
      <c r="H193" s="361"/>
      <c r="I193" s="361"/>
      <c r="J193" s="361"/>
      <c r="K193" s="361"/>
      <c r="L193" s="361"/>
      <c r="M193" s="361"/>
      <c r="N193" s="48"/>
    </row>
    <row r="194" spans="1:14" ht="54" customHeight="1" x14ac:dyDescent="0.15">
      <c r="A194" s="362"/>
      <c r="B194" s="363"/>
      <c r="C194" s="363"/>
      <c r="D194" s="363"/>
      <c r="E194" s="363"/>
      <c r="F194" s="363"/>
      <c r="G194" s="363"/>
      <c r="H194" s="363"/>
      <c r="I194" s="363"/>
      <c r="J194" s="363"/>
      <c r="K194" s="363"/>
      <c r="L194" s="365"/>
      <c r="M194" s="365"/>
      <c r="N194" s="48"/>
    </row>
    <row r="195" spans="1:14" ht="11" customHeight="1" x14ac:dyDescent="0.15">
      <c r="A195" s="185" t="s">
        <v>67</v>
      </c>
      <c r="B195" s="2" t="s">
        <v>0</v>
      </c>
      <c r="C195" s="49" t="s">
        <v>1</v>
      </c>
      <c r="D195" s="50" t="s">
        <v>2</v>
      </c>
      <c r="E195" s="49" t="s">
        <v>1</v>
      </c>
      <c r="F195" s="50" t="s">
        <v>3</v>
      </c>
      <c r="G195" s="49" t="s">
        <v>1</v>
      </c>
      <c r="H195" s="50" t="s">
        <v>4</v>
      </c>
      <c r="I195" s="49" t="s">
        <v>1</v>
      </c>
      <c r="J195" s="50" t="s">
        <v>5</v>
      </c>
      <c r="K195" s="49" t="s">
        <v>1</v>
      </c>
      <c r="L195" s="84" t="s">
        <v>6</v>
      </c>
      <c r="M195" s="78" t="s">
        <v>7</v>
      </c>
      <c r="N195" s="79" t="s">
        <v>8</v>
      </c>
    </row>
    <row r="196" spans="1:14" ht="11" customHeight="1" x14ac:dyDescent="0.15">
      <c r="A196" s="6" t="s">
        <v>138</v>
      </c>
      <c r="B196" s="61"/>
      <c r="C196" s="64"/>
      <c r="D196" s="63"/>
      <c r="E196" s="64"/>
      <c r="F196" s="63"/>
      <c r="G196" s="64"/>
      <c r="H196" s="63"/>
      <c r="I196" s="64"/>
      <c r="J196" s="63"/>
      <c r="K196" s="64"/>
      <c r="L196" s="66">
        <f t="shared" ref="L196:L230" si="30">B196+D196+F196+H196+J196</f>
        <v>0</v>
      </c>
      <c r="M196" s="67">
        <f t="shared" ref="M196:M230" si="31">(B196*C196)+(D196*E196)+(F196*G196)+(H196*I196)+(J196*K196)</f>
        <v>0</v>
      </c>
      <c r="N196" s="65" t="s">
        <v>10</v>
      </c>
    </row>
    <row r="197" spans="1:14" ht="11" customHeight="1" x14ac:dyDescent="0.15">
      <c r="A197" s="19" t="s">
        <v>68</v>
      </c>
      <c r="B197" s="61"/>
      <c r="C197" s="64"/>
      <c r="D197" s="63"/>
      <c r="E197" s="64"/>
      <c r="F197" s="63"/>
      <c r="G197" s="64"/>
      <c r="H197" s="63"/>
      <c r="I197" s="64"/>
      <c r="J197" s="63"/>
      <c r="K197" s="64"/>
      <c r="L197" s="66">
        <f t="shared" si="30"/>
        <v>0</v>
      </c>
      <c r="M197" s="67">
        <f t="shared" si="31"/>
        <v>0</v>
      </c>
      <c r="N197" s="65" t="s">
        <v>10</v>
      </c>
    </row>
    <row r="198" spans="1:14" ht="11" customHeight="1" x14ac:dyDescent="0.15">
      <c r="A198" s="6" t="s">
        <v>139</v>
      </c>
      <c r="B198" s="61"/>
      <c r="C198" s="64"/>
      <c r="D198" s="63"/>
      <c r="E198" s="64"/>
      <c r="F198" s="63"/>
      <c r="G198" s="64"/>
      <c r="H198" s="63"/>
      <c r="I198" s="64"/>
      <c r="J198" s="63"/>
      <c r="K198" s="64"/>
      <c r="L198" s="66">
        <f t="shared" si="30"/>
        <v>0</v>
      </c>
      <c r="M198" s="67">
        <f t="shared" si="31"/>
        <v>0</v>
      </c>
      <c r="N198" s="65" t="s">
        <v>10</v>
      </c>
    </row>
    <row r="199" spans="1:14" ht="11" customHeight="1" x14ac:dyDescent="0.15">
      <c r="A199" s="6" t="s">
        <v>69</v>
      </c>
      <c r="B199" s="61"/>
      <c r="C199" s="64"/>
      <c r="D199" s="63"/>
      <c r="E199" s="64"/>
      <c r="F199" s="63"/>
      <c r="G199" s="64"/>
      <c r="H199" s="63"/>
      <c r="I199" s="64"/>
      <c r="J199" s="63"/>
      <c r="K199" s="64"/>
      <c r="L199" s="66">
        <f t="shared" si="30"/>
        <v>0</v>
      </c>
      <c r="M199" s="67">
        <f t="shared" si="31"/>
        <v>0</v>
      </c>
      <c r="N199" s="65" t="s">
        <v>10</v>
      </c>
    </row>
    <row r="200" spans="1:14" ht="11" customHeight="1" x14ac:dyDescent="0.15">
      <c r="A200" s="6" t="s">
        <v>70</v>
      </c>
      <c r="B200" s="61"/>
      <c r="C200" s="64"/>
      <c r="D200" s="63"/>
      <c r="E200" s="64"/>
      <c r="F200" s="63"/>
      <c r="G200" s="64"/>
      <c r="H200" s="63"/>
      <c r="I200" s="64"/>
      <c r="J200" s="63"/>
      <c r="K200" s="64"/>
      <c r="L200" s="66">
        <f t="shared" si="30"/>
        <v>0</v>
      </c>
      <c r="M200" s="67">
        <f t="shared" si="31"/>
        <v>0</v>
      </c>
      <c r="N200" s="65" t="s">
        <v>10</v>
      </c>
    </row>
    <row r="201" spans="1:14" ht="11" customHeight="1" x14ac:dyDescent="0.15">
      <c r="A201" s="6" t="s">
        <v>140</v>
      </c>
      <c r="B201" s="61"/>
      <c r="C201" s="64"/>
      <c r="D201" s="63"/>
      <c r="E201" s="64"/>
      <c r="F201" s="63"/>
      <c r="G201" s="64"/>
      <c r="H201" s="63"/>
      <c r="I201" s="64"/>
      <c r="J201" s="63"/>
      <c r="K201" s="64"/>
      <c r="L201" s="66">
        <f t="shared" si="30"/>
        <v>0</v>
      </c>
      <c r="M201" s="67">
        <f t="shared" si="31"/>
        <v>0</v>
      </c>
      <c r="N201" s="65" t="s">
        <v>10</v>
      </c>
    </row>
    <row r="202" spans="1:14" ht="11" customHeight="1" x14ac:dyDescent="0.15">
      <c r="A202" s="6" t="s">
        <v>141</v>
      </c>
      <c r="B202" s="61"/>
      <c r="C202" s="64"/>
      <c r="D202" s="63"/>
      <c r="E202" s="64"/>
      <c r="F202" s="63"/>
      <c r="G202" s="64"/>
      <c r="H202" s="63"/>
      <c r="I202" s="64"/>
      <c r="J202" s="63"/>
      <c r="K202" s="64"/>
      <c r="L202" s="66">
        <f t="shared" si="30"/>
        <v>0</v>
      </c>
      <c r="M202" s="67">
        <f t="shared" si="31"/>
        <v>0</v>
      </c>
      <c r="N202" s="65" t="s">
        <v>10</v>
      </c>
    </row>
    <row r="203" spans="1:14" ht="11" customHeight="1" x14ac:dyDescent="0.15">
      <c r="A203" s="6" t="s">
        <v>71</v>
      </c>
      <c r="B203" s="61"/>
      <c r="C203" s="64"/>
      <c r="D203" s="63"/>
      <c r="E203" s="64"/>
      <c r="F203" s="63"/>
      <c r="G203" s="64"/>
      <c r="H203" s="63"/>
      <c r="I203" s="64"/>
      <c r="J203" s="63"/>
      <c r="K203" s="64"/>
      <c r="L203" s="66">
        <f t="shared" si="30"/>
        <v>0</v>
      </c>
      <c r="M203" s="67">
        <f t="shared" si="31"/>
        <v>0</v>
      </c>
      <c r="N203" s="65" t="s">
        <v>10</v>
      </c>
    </row>
    <row r="204" spans="1:14" ht="11" customHeight="1" x14ac:dyDescent="0.15">
      <c r="A204" s="6" t="s">
        <v>142</v>
      </c>
      <c r="B204" s="61"/>
      <c r="C204" s="64"/>
      <c r="D204" s="63"/>
      <c r="E204" s="64"/>
      <c r="F204" s="63"/>
      <c r="G204" s="64"/>
      <c r="H204" s="63"/>
      <c r="I204" s="64"/>
      <c r="J204" s="63"/>
      <c r="K204" s="64"/>
      <c r="L204" s="66">
        <f t="shared" si="30"/>
        <v>0</v>
      </c>
      <c r="M204" s="67">
        <f t="shared" si="31"/>
        <v>0</v>
      </c>
      <c r="N204" s="65" t="s">
        <v>10</v>
      </c>
    </row>
    <row r="205" spans="1:14" ht="11" customHeight="1" x14ac:dyDescent="0.15">
      <c r="A205" s="6" t="s">
        <v>143</v>
      </c>
      <c r="B205" s="61"/>
      <c r="C205" s="64"/>
      <c r="D205" s="63"/>
      <c r="E205" s="64"/>
      <c r="F205" s="63"/>
      <c r="G205" s="64"/>
      <c r="H205" s="63"/>
      <c r="I205" s="64"/>
      <c r="J205" s="63"/>
      <c r="K205" s="64"/>
      <c r="L205" s="66">
        <f t="shared" si="30"/>
        <v>0</v>
      </c>
      <c r="M205" s="67">
        <f t="shared" si="31"/>
        <v>0</v>
      </c>
      <c r="N205" s="65" t="s">
        <v>10</v>
      </c>
    </row>
    <row r="206" spans="1:14" ht="11" customHeight="1" x14ac:dyDescent="0.15">
      <c r="A206" s="6" t="s">
        <v>144</v>
      </c>
      <c r="B206" s="61"/>
      <c r="C206" s="64"/>
      <c r="D206" s="63"/>
      <c r="E206" s="64"/>
      <c r="F206" s="63"/>
      <c r="G206" s="64"/>
      <c r="H206" s="63"/>
      <c r="I206" s="64"/>
      <c r="J206" s="63"/>
      <c r="K206" s="64"/>
      <c r="L206" s="66">
        <f t="shared" si="30"/>
        <v>0</v>
      </c>
      <c r="M206" s="67">
        <f t="shared" si="31"/>
        <v>0</v>
      </c>
      <c r="N206" s="65" t="s">
        <v>10</v>
      </c>
    </row>
    <row r="207" spans="1:14" ht="11" customHeight="1" x14ac:dyDescent="0.15">
      <c r="A207" s="6" t="s">
        <v>145</v>
      </c>
      <c r="B207" s="61"/>
      <c r="C207" s="64"/>
      <c r="D207" s="63"/>
      <c r="E207" s="64"/>
      <c r="F207" s="63"/>
      <c r="G207" s="64"/>
      <c r="H207" s="63"/>
      <c r="I207" s="64"/>
      <c r="J207" s="63"/>
      <c r="K207" s="64"/>
      <c r="L207" s="66">
        <f t="shared" si="30"/>
        <v>0</v>
      </c>
      <c r="M207" s="67">
        <f t="shared" si="31"/>
        <v>0</v>
      </c>
      <c r="N207" s="65" t="s">
        <v>10</v>
      </c>
    </row>
    <row r="208" spans="1:14" ht="11" customHeight="1" x14ac:dyDescent="0.15">
      <c r="A208" s="6" t="s">
        <v>72</v>
      </c>
      <c r="B208" s="61"/>
      <c r="C208" s="64"/>
      <c r="D208" s="63"/>
      <c r="E208" s="64"/>
      <c r="F208" s="63"/>
      <c r="G208" s="64"/>
      <c r="H208" s="63"/>
      <c r="I208" s="64"/>
      <c r="J208" s="63"/>
      <c r="K208" s="64"/>
      <c r="L208" s="66">
        <f t="shared" si="30"/>
        <v>0</v>
      </c>
      <c r="M208" s="67">
        <f t="shared" si="31"/>
        <v>0</v>
      </c>
      <c r="N208" s="65" t="s">
        <v>10</v>
      </c>
    </row>
    <row r="209" spans="1:14" ht="11" customHeight="1" x14ac:dyDescent="0.15">
      <c r="A209" s="6" t="s">
        <v>146</v>
      </c>
      <c r="B209" s="61"/>
      <c r="C209" s="64"/>
      <c r="D209" s="63"/>
      <c r="E209" s="64"/>
      <c r="F209" s="63"/>
      <c r="G209" s="64"/>
      <c r="H209" s="63"/>
      <c r="I209" s="64"/>
      <c r="J209" s="63"/>
      <c r="K209" s="64"/>
      <c r="L209" s="66">
        <f t="shared" si="30"/>
        <v>0</v>
      </c>
      <c r="M209" s="67">
        <f t="shared" si="31"/>
        <v>0</v>
      </c>
      <c r="N209" s="65" t="s">
        <v>73</v>
      </c>
    </row>
    <row r="210" spans="1:14" ht="11" customHeight="1" x14ac:dyDescent="0.15">
      <c r="A210" s="6" t="s">
        <v>147</v>
      </c>
      <c r="B210" s="61"/>
      <c r="C210" s="64"/>
      <c r="D210" s="63"/>
      <c r="E210" s="64"/>
      <c r="F210" s="63"/>
      <c r="G210" s="64"/>
      <c r="H210" s="63"/>
      <c r="I210" s="64"/>
      <c r="J210" s="63"/>
      <c r="K210" s="64"/>
      <c r="L210" s="66">
        <f t="shared" si="30"/>
        <v>0</v>
      </c>
      <c r="M210" s="67">
        <f t="shared" si="31"/>
        <v>0</v>
      </c>
      <c r="N210" s="65" t="s">
        <v>73</v>
      </c>
    </row>
    <row r="211" spans="1:14" ht="11" customHeight="1" x14ac:dyDescent="0.15">
      <c r="A211" s="6" t="s">
        <v>148</v>
      </c>
      <c r="B211" s="61"/>
      <c r="C211" s="64"/>
      <c r="D211" s="63"/>
      <c r="E211" s="64"/>
      <c r="F211" s="63"/>
      <c r="G211" s="64"/>
      <c r="H211" s="63"/>
      <c r="I211" s="64"/>
      <c r="J211" s="63"/>
      <c r="K211" s="64"/>
      <c r="L211" s="66">
        <f t="shared" si="30"/>
        <v>0</v>
      </c>
      <c r="M211" s="67">
        <f t="shared" si="31"/>
        <v>0</v>
      </c>
      <c r="N211" s="65" t="s">
        <v>10</v>
      </c>
    </row>
    <row r="212" spans="1:14" ht="11" customHeight="1" x14ac:dyDescent="0.15">
      <c r="A212" s="6" t="s">
        <v>74</v>
      </c>
      <c r="B212" s="61"/>
      <c r="C212" s="64"/>
      <c r="D212" s="63"/>
      <c r="E212" s="64"/>
      <c r="F212" s="63"/>
      <c r="G212" s="64"/>
      <c r="H212" s="63"/>
      <c r="I212" s="64"/>
      <c r="J212" s="63"/>
      <c r="K212" s="64"/>
      <c r="L212" s="66">
        <f t="shared" si="30"/>
        <v>0</v>
      </c>
      <c r="M212" s="67">
        <f t="shared" si="31"/>
        <v>0</v>
      </c>
      <c r="N212" s="65" t="s">
        <v>10</v>
      </c>
    </row>
    <row r="213" spans="1:14" ht="11" customHeight="1" x14ac:dyDescent="0.15">
      <c r="A213" s="6" t="s">
        <v>75</v>
      </c>
      <c r="B213" s="61"/>
      <c r="C213" s="64"/>
      <c r="D213" s="63"/>
      <c r="E213" s="64"/>
      <c r="F213" s="63"/>
      <c r="G213" s="64"/>
      <c r="H213" s="63"/>
      <c r="I213" s="64"/>
      <c r="J213" s="63"/>
      <c r="K213" s="64"/>
      <c r="L213" s="66">
        <f t="shared" si="30"/>
        <v>0</v>
      </c>
      <c r="M213" s="67">
        <f t="shared" si="31"/>
        <v>0</v>
      </c>
      <c r="N213" s="65" t="s">
        <v>10</v>
      </c>
    </row>
    <row r="214" spans="1:14" ht="11" customHeight="1" x14ac:dyDescent="0.15">
      <c r="A214" s="6" t="s">
        <v>149</v>
      </c>
      <c r="B214" s="61"/>
      <c r="C214" s="64"/>
      <c r="D214" s="63"/>
      <c r="E214" s="64"/>
      <c r="F214" s="63"/>
      <c r="G214" s="64"/>
      <c r="H214" s="63"/>
      <c r="I214" s="64"/>
      <c r="J214" s="63"/>
      <c r="K214" s="64"/>
      <c r="L214" s="66">
        <f t="shared" si="30"/>
        <v>0</v>
      </c>
      <c r="M214" s="67">
        <f t="shared" si="31"/>
        <v>0</v>
      </c>
      <c r="N214" s="65" t="s">
        <v>10</v>
      </c>
    </row>
    <row r="215" spans="1:14" ht="11" customHeight="1" x14ac:dyDescent="0.15">
      <c r="A215" s="6" t="s">
        <v>150</v>
      </c>
      <c r="B215" s="61"/>
      <c r="C215" s="64"/>
      <c r="D215" s="63"/>
      <c r="E215" s="64"/>
      <c r="F215" s="63"/>
      <c r="G215" s="64"/>
      <c r="H215" s="63"/>
      <c r="I215" s="64"/>
      <c r="J215" s="63"/>
      <c r="K215" s="64"/>
      <c r="L215" s="66">
        <f t="shared" si="30"/>
        <v>0</v>
      </c>
      <c r="M215" s="67">
        <f t="shared" si="31"/>
        <v>0</v>
      </c>
      <c r="N215" s="65" t="s">
        <v>10</v>
      </c>
    </row>
    <row r="216" spans="1:14" ht="11" customHeight="1" x14ac:dyDescent="0.15">
      <c r="A216" s="6" t="s">
        <v>151</v>
      </c>
      <c r="B216" s="61"/>
      <c r="C216" s="64"/>
      <c r="D216" s="63"/>
      <c r="E216" s="64"/>
      <c r="F216" s="63"/>
      <c r="G216" s="64"/>
      <c r="H216" s="63"/>
      <c r="I216" s="64"/>
      <c r="J216" s="63"/>
      <c r="K216" s="64"/>
      <c r="L216" s="66">
        <f t="shared" si="30"/>
        <v>0</v>
      </c>
      <c r="M216" s="67">
        <f t="shared" si="31"/>
        <v>0</v>
      </c>
      <c r="N216" s="65" t="s">
        <v>10</v>
      </c>
    </row>
    <row r="217" spans="1:14" ht="11" customHeight="1" x14ac:dyDescent="0.15">
      <c r="A217" s="6" t="s">
        <v>152</v>
      </c>
      <c r="B217" s="61"/>
      <c r="C217" s="64"/>
      <c r="D217" s="63"/>
      <c r="E217" s="64"/>
      <c r="F217" s="63"/>
      <c r="G217" s="64"/>
      <c r="H217" s="63"/>
      <c r="I217" s="64"/>
      <c r="J217" s="63"/>
      <c r="K217" s="64"/>
      <c r="L217" s="66">
        <f t="shared" si="30"/>
        <v>0</v>
      </c>
      <c r="M217" s="67">
        <f t="shared" si="31"/>
        <v>0</v>
      </c>
      <c r="N217" s="65" t="s">
        <v>10</v>
      </c>
    </row>
    <row r="218" spans="1:14" ht="11" customHeight="1" x14ac:dyDescent="0.15">
      <c r="A218" s="6" t="s">
        <v>153</v>
      </c>
      <c r="B218" s="61"/>
      <c r="C218" s="64"/>
      <c r="D218" s="63"/>
      <c r="E218" s="64"/>
      <c r="F218" s="63"/>
      <c r="G218" s="64"/>
      <c r="H218" s="63"/>
      <c r="I218" s="64"/>
      <c r="J218" s="63"/>
      <c r="K218" s="64"/>
      <c r="L218" s="66">
        <f t="shared" si="30"/>
        <v>0</v>
      </c>
      <c r="M218" s="67">
        <f t="shared" si="31"/>
        <v>0</v>
      </c>
      <c r="N218" s="65" t="s">
        <v>10</v>
      </c>
    </row>
    <row r="219" spans="1:14" ht="11" customHeight="1" x14ac:dyDescent="0.15">
      <c r="A219" s="6" t="s">
        <v>154</v>
      </c>
      <c r="B219" s="61"/>
      <c r="C219" s="64"/>
      <c r="D219" s="63"/>
      <c r="E219" s="64"/>
      <c r="F219" s="63"/>
      <c r="G219" s="64"/>
      <c r="H219" s="63"/>
      <c r="I219" s="64"/>
      <c r="J219" s="63"/>
      <c r="K219" s="64"/>
      <c r="L219" s="66">
        <f t="shared" si="30"/>
        <v>0</v>
      </c>
      <c r="M219" s="67">
        <f t="shared" si="31"/>
        <v>0</v>
      </c>
      <c r="N219" s="65" t="s">
        <v>10</v>
      </c>
    </row>
    <row r="220" spans="1:14" ht="11" customHeight="1" x14ac:dyDescent="0.15">
      <c r="A220" s="6" t="s">
        <v>155</v>
      </c>
      <c r="B220" s="61"/>
      <c r="C220" s="64"/>
      <c r="D220" s="63"/>
      <c r="E220" s="64"/>
      <c r="F220" s="63"/>
      <c r="G220" s="64"/>
      <c r="H220" s="63"/>
      <c r="I220" s="64"/>
      <c r="J220" s="63"/>
      <c r="K220" s="64"/>
      <c r="L220" s="66">
        <f t="shared" si="30"/>
        <v>0</v>
      </c>
      <c r="M220" s="67">
        <f t="shared" si="31"/>
        <v>0</v>
      </c>
      <c r="N220" s="65" t="s">
        <v>10</v>
      </c>
    </row>
    <row r="221" spans="1:14" ht="11" customHeight="1" x14ac:dyDescent="0.15">
      <c r="A221" s="6" t="s">
        <v>156</v>
      </c>
      <c r="B221" s="61"/>
      <c r="C221" s="64"/>
      <c r="D221" s="63"/>
      <c r="E221" s="64"/>
      <c r="F221" s="63"/>
      <c r="G221" s="64"/>
      <c r="H221" s="63"/>
      <c r="I221" s="64"/>
      <c r="J221" s="63"/>
      <c r="K221" s="64"/>
      <c r="L221" s="66">
        <f t="shared" si="30"/>
        <v>0</v>
      </c>
      <c r="M221" s="67">
        <f t="shared" si="31"/>
        <v>0</v>
      </c>
      <c r="N221" s="65" t="s">
        <v>10</v>
      </c>
    </row>
    <row r="222" spans="1:14" ht="11" customHeight="1" x14ac:dyDescent="0.15">
      <c r="A222" s="6" t="s">
        <v>157</v>
      </c>
      <c r="B222" s="61"/>
      <c r="C222" s="64"/>
      <c r="D222" s="63"/>
      <c r="E222" s="64"/>
      <c r="F222" s="63"/>
      <c r="G222" s="64"/>
      <c r="H222" s="63"/>
      <c r="I222" s="64"/>
      <c r="J222" s="63"/>
      <c r="K222" s="64"/>
      <c r="L222" s="66">
        <f t="shared" si="30"/>
        <v>0</v>
      </c>
      <c r="M222" s="67">
        <f t="shared" si="31"/>
        <v>0</v>
      </c>
      <c r="N222" s="65" t="s">
        <v>10</v>
      </c>
    </row>
    <row r="223" spans="1:14" ht="11" customHeight="1" x14ac:dyDescent="0.15">
      <c r="A223" s="6" t="s">
        <v>158</v>
      </c>
      <c r="B223" s="61"/>
      <c r="C223" s="64"/>
      <c r="D223" s="63"/>
      <c r="E223" s="64"/>
      <c r="F223" s="63"/>
      <c r="G223" s="64"/>
      <c r="H223" s="63"/>
      <c r="I223" s="64"/>
      <c r="J223" s="63"/>
      <c r="K223" s="64"/>
      <c r="L223" s="66">
        <f t="shared" si="30"/>
        <v>0</v>
      </c>
      <c r="M223" s="67">
        <f t="shared" si="31"/>
        <v>0</v>
      </c>
      <c r="N223" s="65" t="s">
        <v>10</v>
      </c>
    </row>
    <row r="224" spans="1:14" ht="11" customHeight="1" x14ac:dyDescent="0.15">
      <c r="A224" s="6" t="s">
        <v>159</v>
      </c>
      <c r="B224" s="61"/>
      <c r="C224" s="64"/>
      <c r="D224" s="63"/>
      <c r="E224" s="64"/>
      <c r="F224" s="63"/>
      <c r="G224" s="64"/>
      <c r="H224" s="63"/>
      <c r="I224" s="64"/>
      <c r="J224" s="63"/>
      <c r="K224" s="64"/>
      <c r="L224" s="66">
        <f t="shared" si="30"/>
        <v>0</v>
      </c>
      <c r="M224" s="67">
        <f t="shared" si="31"/>
        <v>0</v>
      </c>
      <c r="N224" s="65" t="s">
        <v>10</v>
      </c>
    </row>
    <row r="225" spans="1:14" ht="11" customHeight="1" x14ac:dyDescent="0.15">
      <c r="A225" s="6" t="s">
        <v>200</v>
      </c>
      <c r="B225" s="61"/>
      <c r="C225" s="64"/>
      <c r="D225" s="63"/>
      <c r="E225" s="64"/>
      <c r="F225" s="63"/>
      <c r="G225" s="64"/>
      <c r="H225" s="63"/>
      <c r="I225" s="64"/>
      <c r="J225" s="63"/>
      <c r="K225" s="64"/>
      <c r="L225" s="66">
        <f t="shared" si="30"/>
        <v>0</v>
      </c>
      <c r="M225" s="67">
        <f t="shared" si="31"/>
        <v>0</v>
      </c>
      <c r="N225" s="65" t="s">
        <v>10</v>
      </c>
    </row>
    <row r="226" spans="1:14" ht="11" customHeight="1" x14ac:dyDescent="0.15">
      <c r="A226" s="6"/>
      <c r="B226" s="61"/>
      <c r="C226" s="64"/>
      <c r="D226" s="63"/>
      <c r="E226" s="64"/>
      <c r="F226" s="63"/>
      <c r="G226" s="64"/>
      <c r="H226" s="63"/>
      <c r="I226" s="64"/>
      <c r="J226" s="63"/>
      <c r="K226" s="64"/>
      <c r="L226" s="66">
        <f t="shared" si="30"/>
        <v>0</v>
      </c>
      <c r="M226" s="67">
        <f t="shared" si="31"/>
        <v>0</v>
      </c>
      <c r="N226" s="65"/>
    </row>
    <row r="227" spans="1:14" ht="11" customHeight="1" x14ac:dyDescent="0.15">
      <c r="A227" s="6"/>
      <c r="B227" s="61"/>
      <c r="C227" s="64"/>
      <c r="D227" s="63"/>
      <c r="E227" s="64"/>
      <c r="F227" s="63"/>
      <c r="G227" s="64"/>
      <c r="H227" s="63"/>
      <c r="I227" s="64"/>
      <c r="J227" s="63"/>
      <c r="K227" s="64"/>
      <c r="L227" s="66">
        <f t="shared" si="30"/>
        <v>0</v>
      </c>
      <c r="M227" s="67">
        <f t="shared" si="31"/>
        <v>0</v>
      </c>
      <c r="N227" s="65"/>
    </row>
    <row r="228" spans="1:14" ht="11" customHeight="1" x14ac:dyDescent="0.15">
      <c r="A228" s="6"/>
      <c r="B228" s="61"/>
      <c r="C228" s="64"/>
      <c r="D228" s="63"/>
      <c r="E228" s="64"/>
      <c r="F228" s="63"/>
      <c r="G228" s="64"/>
      <c r="H228" s="63"/>
      <c r="I228" s="64"/>
      <c r="J228" s="63"/>
      <c r="K228" s="64"/>
      <c r="L228" s="66">
        <f t="shared" si="30"/>
        <v>0</v>
      </c>
      <c r="M228" s="67">
        <f t="shared" si="31"/>
        <v>0</v>
      </c>
      <c r="N228" s="65"/>
    </row>
    <row r="229" spans="1:14" ht="11" customHeight="1" x14ac:dyDescent="0.15">
      <c r="A229" s="6"/>
      <c r="B229" s="61"/>
      <c r="C229" s="64"/>
      <c r="D229" s="63"/>
      <c r="E229" s="64"/>
      <c r="F229" s="63"/>
      <c r="G229" s="64"/>
      <c r="H229" s="63"/>
      <c r="I229" s="64"/>
      <c r="J229" s="63"/>
      <c r="K229" s="64"/>
      <c r="L229" s="66">
        <f t="shared" si="30"/>
        <v>0</v>
      </c>
      <c r="M229" s="67">
        <f t="shared" si="31"/>
        <v>0</v>
      </c>
      <c r="N229" s="65"/>
    </row>
    <row r="230" spans="1:14" ht="11" customHeight="1" x14ac:dyDescent="0.15">
      <c r="A230" s="6"/>
      <c r="B230" s="61"/>
      <c r="C230" s="64"/>
      <c r="D230" s="63"/>
      <c r="E230" s="64"/>
      <c r="F230" s="63"/>
      <c r="G230" s="64"/>
      <c r="H230" s="63"/>
      <c r="I230" s="64"/>
      <c r="J230" s="63"/>
      <c r="K230" s="64"/>
      <c r="L230" s="66">
        <f t="shared" si="30"/>
        <v>0</v>
      </c>
      <c r="M230" s="67">
        <f t="shared" si="31"/>
        <v>0</v>
      </c>
      <c r="N230" s="65"/>
    </row>
    <row r="231" spans="1:14" ht="11" customHeight="1" x14ac:dyDescent="0.15">
      <c r="A231" s="7" t="s">
        <v>11</v>
      </c>
      <c r="B231" s="8">
        <f>SUM(B196:B230)</f>
        <v>0</v>
      </c>
      <c r="C231" s="9">
        <f>SUMPRODUCT(B196:B230,C196:C230)</f>
        <v>0</v>
      </c>
      <c r="D231" s="8">
        <f>SUM(D196:D230)</f>
        <v>0</v>
      </c>
      <c r="E231" s="9">
        <f>SUMPRODUCT(D196:D230,E196:E230)</f>
        <v>0</v>
      </c>
      <c r="F231" s="8">
        <f>SUM(F196:F230)</f>
        <v>0</v>
      </c>
      <c r="G231" s="9">
        <f>SUMPRODUCT(F196:F230,G196:G230)</f>
        <v>0</v>
      </c>
      <c r="H231" s="8">
        <f>SUM(H196:H230)</f>
        <v>0</v>
      </c>
      <c r="I231" s="9">
        <f>SUMPRODUCT(H196:H230,I196:I230)</f>
        <v>0</v>
      </c>
      <c r="J231" s="8">
        <f>SUM(J196:J230)</f>
        <v>0</v>
      </c>
      <c r="K231" s="9">
        <f>SUMPRODUCT(J196:J230,K196:K230)</f>
        <v>0</v>
      </c>
      <c r="L231" s="183">
        <f>SUM(L196:L230)</f>
        <v>0</v>
      </c>
      <c r="M231" s="184">
        <f>SUM(M196:M230)</f>
        <v>0</v>
      </c>
      <c r="N231" s="46"/>
    </row>
    <row r="232" spans="1:14" ht="11" customHeight="1" x14ac:dyDescent="0.15">
      <c r="A232" s="364" t="s">
        <v>12</v>
      </c>
      <c r="B232" s="361"/>
      <c r="C232" s="361"/>
      <c r="D232" s="361"/>
      <c r="E232" s="361"/>
      <c r="F232" s="361"/>
      <c r="G232" s="361"/>
      <c r="H232" s="361"/>
      <c r="I232" s="361"/>
      <c r="J232" s="361"/>
      <c r="K232" s="361"/>
      <c r="L232" s="361"/>
      <c r="M232" s="361"/>
      <c r="N232" s="48"/>
    </row>
    <row r="233" spans="1:14" ht="52" customHeight="1" x14ac:dyDescent="0.15">
      <c r="A233" s="362"/>
      <c r="B233" s="363"/>
      <c r="C233" s="363"/>
      <c r="D233" s="363"/>
      <c r="E233" s="363"/>
      <c r="F233" s="363"/>
      <c r="G233" s="363"/>
      <c r="H233" s="363"/>
      <c r="I233" s="363"/>
      <c r="J233" s="363"/>
      <c r="K233" s="363"/>
      <c r="L233" s="363"/>
      <c r="M233" s="363"/>
      <c r="N233" s="48"/>
    </row>
    <row r="234" spans="1:14" ht="11" customHeight="1" x14ac:dyDescent="0.15">
      <c r="A234" s="172" t="s">
        <v>76</v>
      </c>
      <c r="B234" s="2" t="s">
        <v>0</v>
      </c>
      <c r="C234" s="49" t="s">
        <v>1</v>
      </c>
      <c r="D234" s="50" t="s">
        <v>2</v>
      </c>
      <c r="E234" s="49" t="s">
        <v>1</v>
      </c>
      <c r="F234" s="50" t="s">
        <v>3</v>
      </c>
      <c r="G234" s="49" t="s">
        <v>1</v>
      </c>
      <c r="H234" s="50" t="s">
        <v>4</v>
      </c>
      <c r="I234" s="49" t="s">
        <v>1</v>
      </c>
      <c r="J234" s="50" t="s">
        <v>5</v>
      </c>
      <c r="K234" s="49" t="s">
        <v>1</v>
      </c>
      <c r="L234" s="51" t="s">
        <v>6</v>
      </c>
      <c r="M234" s="52" t="s">
        <v>7</v>
      </c>
      <c r="N234" s="53" t="s">
        <v>8</v>
      </c>
    </row>
    <row r="235" spans="1:14" ht="11" customHeight="1" x14ac:dyDescent="0.15">
      <c r="A235" s="6" t="s">
        <v>77</v>
      </c>
      <c r="B235" s="61"/>
      <c r="C235" s="64"/>
      <c r="D235" s="63"/>
      <c r="E235" s="64"/>
      <c r="F235" s="63"/>
      <c r="G235" s="64"/>
      <c r="H235" s="63"/>
      <c r="I235" s="64"/>
      <c r="J235" s="63"/>
      <c r="K235" s="64"/>
      <c r="L235" s="66">
        <f t="shared" ref="L235:L251" si="32">B235+D235+F235+H235+J235</f>
        <v>0</v>
      </c>
      <c r="M235" s="67">
        <f t="shared" ref="M235:M251" si="33">(B235*C235)+(D235*E235)+(F235*G235)+(H235*I235)+(J235*K235)</f>
        <v>0</v>
      </c>
      <c r="N235" s="65" t="s">
        <v>10</v>
      </c>
    </row>
    <row r="236" spans="1:14" ht="11" customHeight="1" x14ac:dyDescent="0.15">
      <c r="A236" s="6" t="s">
        <v>78</v>
      </c>
      <c r="B236" s="61"/>
      <c r="C236" s="64"/>
      <c r="D236" s="63"/>
      <c r="E236" s="64"/>
      <c r="F236" s="63"/>
      <c r="G236" s="64"/>
      <c r="H236" s="63"/>
      <c r="I236" s="64"/>
      <c r="J236" s="63"/>
      <c r="K236" s="64"/>
      <c r="L236" s="66">
        <f t="shared" si="32"/>
        <v>0</v>
      </c>
      <c r="M236" s="67">
        <f t="shared" si="33"/>
        <v>0</v>
      </c>
      <c r="N236" s="65" t="s">
        <v>10</v>
      </c>
    </row>
    <row r="237" spans="1:14" ht="11" customHeight="1" x14ac:dyDescent="0.15">
      <c r="A237" s="6" t="s">
        <v>160</v>
      </c>
      <c r="B237" s="61"/>
      <c r="C237" s="64"/>
      <c r="D237" s="63"/>
      <c r="E237" s="64"/>
      <c r="F237" s="63"/>
      <c r="G237" s="64"/>
      <c r="H237" s="63"/>
      <c r="I237" s="64"/>
      <c r="J237" s="63"/>
      <c r="K237" s="64"/>
      <c r="L237" s="66">
        <f t="shared" si="32"/>
        <v>0</v>
      </c>
      <c r="M237" s="67">
        <f t="shared" si="33"/>
        <v>0</v>
      </c>
      <c r="N237" s="65" t="s">
        <v>10</v>
      </c>
    </row>
    <row r="238" spans="1:14" ht="11" customHeight="1" x14ac:dyDescent="0.15">
      <c r="A238" s="6" t="s">
        <v>79</v>
      </c>
      <c r="B238" s="61"/>
      <c r="C238" s="64"/>
      <c r="D238" s="63"/>
      <c r="E238" s="64"/>
      <c r="F238" s="63"/>
      <c r="G238" s="64"/>
      <c r="H238" s="63"/>
      <c r="I238" s="64"/>
      <c r="J238" s="63"/>
      <c r="K238" s="64"/>
      <c r="L238" s="66">
        <f t="shared" si="32"/>
        <v>0</v>
      </c>
      <c r="M238" s="67">
        <f t="shared" si="33"/>
        <v>0</v>
      </c>
      <c r="N238" s="65" t="s">
        <v>10</v>
      </c>
    </row>
    <row r="239" spans="1:14" ht="11" customHeight="1" x14ac:dyDescent="0.15">
      <c r="A239" s="6" t="s">
        <v>161</v>
      </c>
      <c r="B239" s="61"/>
      <c r="C239" s="64"/>
      <c r="D239" s="63"/>
      <c r="E239" s="64"/>
      <c r="F239" s="63"/>
      <c r="G239" s="64"/>
      <c r="H239" s="63"/>
      <c r="I239" s="64"/>
      <c r="J239" s="63"/>
      <c r="K239" s="64"/>
      <c r="L239" s="66">
        <f t="shared" si="32"/>
        <v>0</v>
      </c>
      <c r="M239" s="67">
        <f t="shared" si="33"/>
        <v>0</v>
      </c>
      <c r="N239" s="65" t="s">
        <v>73</v>
      </c>
    </row>
    <row r="240" spans="1:14" ht="11" customHeight="1" x14ac:dyDescent="0.15">
      <c r="A240" s="6" t="s">
        <v>162</v>
      </c>
      <c r="B240" s="61"/>
      <c r="C240" s="64"/>
      <c r="D240" s="63"/>
      <c r="E240" s="64"/>
      <c r="F240" s="63"/>
      <c r="G240" s="64"/>
      <c r="H240" s="63"/>
      <c r="I240" s="64"/>
      <c r="J240" s="63"/>
      <c r="K240" s="64"/>
      <c r="L240" s="66">
        <f t="shared" si="32"/>
        <v>0</v>
      </c>
      <c r="M240" s="67">
        <f t="shared" si="33"/>
        <v>0</v>
      </c>
      <c r="N240" s="65" t="s">
        <v>10</v>
      </c>
    </row>
    <row r="241" spans="1:14" ht="11" customHeight="1" x14ac:dyDescent="0.15">
      <c r="A241" s="6" t="s">
        <v>80</v>
      </c>
      <c r="B241" s="61"/>
      <c r="C241" s="64"/>
      <c r="D241" s="63"/>
      <c r="E241" s="64"/>
      <c r="F241" s="63"/>
      <c r="G241" s="64"/>
      <c r="H241" s="63"/>
      <c r="I241" s="64"/>
      <c r="J241" s="63"/>
      <c r="K241" s="64"/>
      <c r="L241" s="66">
        <f t="shared" si="32"/>
        <v>0</v>
      </c>
      <c r="M241" s="67">
        <f t="shared" si="33"/>
        <v>0</v>
      </c>
      <c r="N241" s="65" t="s">
        <v>10</v>
      </c>
    </row>
    <row r="242" spans="1:14" ht="11" customHeight="1" x14ac:dyDescent="0.15">
      <c r="A242" s="6" t="s">
        <v>163</v>
      </c>
      <c r="B242" s="61"/>
      <c r="C242" s="64"/>
      <c r="D242" s="63"/>
      <c r="E242" s="64"/>
      <c r="F242" s="63"/>
      <c r="G242" s="64"/>
      <c r="H242" s="63"/>
      <c r="I242" s="64"/>
      <c r="J242" s="63"/>
      <c r="K242" s="64"/>
      <c r="L242" s="66">
        <f t="shared" si="32"/>
        <v>0</v>
      </c>
      <c r="M242" s="67">
        <f t="shared" si="33"/>
        <v>0</v>
      </c>
      <c r="N242" s="65" t="s">
        <v>10</v>
      </c>
    </row>
    <row r="243" spans="1:14" ht="11" customHeight="1" x14ac:dyDescent="0.15">
      <c r="A243" s="6" t="s">
        <v>164</v>
      </c>
      <c r="B243" s="61"/>
      <c r="C243" s="64"/>
      <c r="D243" s="63"/>
      <c r="E243" s="64"/>
      <c r="F243" s="63"/>
      <c r="G243" s="64"/>
      <c r="H243" s="63"/>
      <c r="I243" s="64"/>
      <c r="J243" s="63"/>
      <c r="K243" s="64"/>
      <c r="L243" s="66">
        <f t="shared" si="32"/>
        <v>0</v>
      </c>
      <c r="M243" s="67">
        <f t="shared" si="33"/>
        <v>0</v>
      </c>
      <c r="N243" s="65" t="s">
        <v>10</v>
      </c>
    </row>
    <row r="244" spans="1:14" ht="11" customHeight="1" x14ac:dyDescent="0.15">
      <c r="A244" s="6" t="s">
        <v>81</v>
      </c>
      <c r="B244" s="61"/>
      <c r="C244" s="64"/>
      <c r="D244" s="63"/>
      <c r="E244" s="64"/>
      <c r="F244" s="63"/>
      <c r="G244" s="64"/>
      <c r="H244" s="63"/>
      <c r="I244" s="64"/>
      <c r="J244" s="63"/>
      <c r="K244" s="64"/>
      <c r="L244" s="66">
        <f t="shared" si="32"/>
        <v>0</v>
      </c>
      <c r="M244" s="67">
        <f t="shared" si="33"/>
        <v>0</v>
      </c>
      <c r="N244" s="65" t="s">
        <v>10</v>
      </c>
    </row>
    <row r="245" spans="1:14" ht="11" customHeight="1" x14ac:dyDescent="0.15">
      <c r="A245" s="6" t="s">
        <v>165</v>
      </c>
      <c r="B245" s="61"/>
      <c r="C245" s="64"/>
      <c r="D245" s="63"/>
      <c r="E245" s="64"/>
      <c r="F245" s="63"/>
      <c r="G245" s="64"/>
      <c r="H245" s="63"/>
      <c r="I245" s="64"/>
      <c r="J245" s="63"/>
      <c r="K245" s="64"/>
      <c r="L245" s="66">
        <f t="shared" si="32"/>
        <v>0</v>
      </c>
      <c r="M245" s="67">
        <f t="shared" si="33"/>
        <v>0</v>
      </c>
      <c r="N245" s="65" t="s">
        <v>10</v>
      </c>
    </row>
    <row r="246" spans="1:14" ht="11" customHeight="1" x14ac:dyDescent="0.15">
      <c r="A246" s="6" t="s">
        <v>166</v>
      </c>
      <c r="B246" s="61"/>
      <c r="C246" s="64"/>
      <c r="D246" s="63"/>
      <c r="E246" s="64"/>
      <c r="F246" s="63"/>
      <c r="G246" s="64"/>
      <c r="H246" s="63"/>
      <c r="I246" s="64"/>
      <c r="J246" s="63"/>
      <c r="K246" s="64"/>
      <c r="L246" s="66">
        <f t="shared" si="32"/>
        <v>0</v>
      </c>
      <c r="M246" s="67">
        <f t="shared" si="33"/>
        <v>0</v>
      </c>
      <c r="N246" s="65" t="s">
        <v>10</v>
      </c>
    </row>
    <row r="247" spans="1:14" ht="11" customHeight="1" x14ac:dyDescent="0.15">
      <c r="A247" s="142"/>
      <c r="B247" s="143"/>
      <c r="C247" s="144"/>
      <c r="D247" s="145"/>
      <c r="E247" s="144"/>
      <c r="F247" s="145"/>
      <c r="G247" s="144"/>
      <c r="H247" s="145"/>
      <c r="I247" s="144"/>
      <c r="J247" s="145"/>
      <c r="K247" s="144"/>
      <c r="L247" s="146">
        <f t="shared" si="32"/>
        <v>0</v>
      </c>
      <c r="M247" s="147">
        <f t="shared" si="33"/>
        <v>0</v>
      </c>
      <c r="N247" s="65"/>
    </row>
    <row r="248" spans="1:14" ht="11" customHeight="1" x14ac:dyDescent="0.15">
      <c r="A248" s="129"/>
      <c r="B248" s="130"/>
      <c r="C248" s="131"/>
      <c r="D248" s="132"/>
      <c r="E248" s="131"/>
      <c r="F248" s="132"/>
      <c r="G248" s="131"/>
      <c r="H248" s="132"/>
      <c r="I248" s="131"/>
      <c r="J248" s="132"/>
      <c r="K248" s="131"/>
      <c r="L248" s="133">
        <f t="shared" si="32"/>
        <v>0</v>
      </c>
      <c r="M248" s="134">
        <f t="shared" si="33"/>
        <v>0</v>
      </c>
      <c r="N248" s="141"/>
    </row>
    <row r="249" spans="1:14" ht="11" customHeight="1" x14ac:dyDescent="0.15">
      <c r="A249" s="129"/>
      <c r="B249" s="130"/>
      <c r="C249" s="131"/>
      <c r="D249" s="132"/>
      <c r="E249" s="131"/>
      <c r="F249" s="132"/>
      <c r="G249" s="131"/>
      <c r="H249" s="132"/>
      <c r="I249" s="131"/>
      <c r="J249" s="132"/>
      <c r="K249" s="131"/>
      <c r="L249" s="133">
        <f t="shared" si="32"/>
        <v>0</v>
      </c>
      <c r="M249" s="134">
        <f t="shared" si="33"/>
        <v>0</v>
      </c>
      <c r="N249" s="141"/>
    </row>
    <row r="250" spans="1:14" ht="11" customHeight="1" x14ac:dyDescent="0.15">
      <c r="A250" s="129"/>
      <c r="B250" s="130"/>
      <c r="C250" s="131"/>
      <c r="D250" s="132"/>
      <c r="E250" s="131"/>
      <c r="F250" s="132"/>
      <c r="G250" s="131"/>
      <c r="H250" s="132"/>
      <c r="I250" s="131"/>
      <c r="J250" s="132"/>
      <c r="K250" s="131"/>
      <c r="L250" s="133">
        <f t="shared" si="32"/>
        <v>0</v>
      </c>
      <c r="M250" s="134">
        <f t="shared" si="33"/>
        <v>0</v>
      </c>
      <c r="N250" s="141"/>
    </row>
    <row r="251" spans="1:14" ht="11" customHeight="1" x14ac:dyDescent="0.15">
      <c r="A251" s="129"/>
      <c r="B251" s="130"/>
      <c r="C251" s="131"/>
      <c r="D251" s="132"/>
      <c r="E251" s="131"/>
      <c r="F251" s="132"/>
      <c r="G251" s="131"/>
      <c r="H251" s="132"/>
      <c r="I251" s="131"/>
      <c r="J251" s="132"/>
      <c r="K251" s="131"/>
      <c r="L251" s="133">
        <f t="shared" si="32"/>
        <v>0</v>
      </c>
      <c r="M251" s="134">
        <f t="shared" si="33"/>
        <v>0</v>
      </c>
      <c r="N251" s="141"/>
    </row>
    <row r="252" spans="1:14" ht="11" customHeight="1" x14ac:dyDescent="0.15">
      <c r="A252" s="136" t="s">
        <v>11</v>
      </c>
      <c r="B252" s="137">
        <f>SUM(B235:B251)</f>
        <v>0</v>
      </c>
      <c r="C252" s="138">
        <f>SUMPRODUCT(B235:B251,C235:C251)</f>
        <v>0</v>
      </c>
      <c r="D252" s="137">
        <f>SUM(D235:D251)</f>
        <v>0</v>
      </c>
      <c r="E252" s="138">
        <f>SUMPRODUCT(D235:D251,E235:E251)</f>
        <v>0</v>
      </c>
      <c r="F252" s="137">
        <f>SUM(F235:F251)</f>
        <v>0</v>
      </c>
      <c r="G252" s="138">
        <f>SUMPRODUCT(F235:F251,G235:G251)</f>
        <v>0</v>
      </c>
      <c r="H252" s="137">
        <f>SUM(H235:H251)</f>
        <v>0</v>
      </c>
      <c r="I252" s="138">
        <f>SUMPRODUCT(H235:H251,I235:I251)</f>
        <v>0</v>
      </c>
      <c r="J252" s="137">
        <f>SUM(J235:J251)</f>
        <v>0</v>
      </c>
      <c r="K252" s="138">
        <f>SUMPRODUCT(J235:J251,K235:K251)</f>
        <v>0</v>
      </c>
      <c r="L252" s="173">
        <f t="shared" ref="L252:M252" si="34">SUM(L235:L251)</f>
        <v>0</v>
      </c>
      <c r="M252" s="174">
        <f t="shared" si="34"/>
        <v>0</v>
      </c>
      <c r="N252" s="46"/>
    </row>
    <row r="253" spans="1:14" ht="11" customHeight="1" x14ac:dyDescent="0.15">
      <c r="A253" s="371" t="s">
        <v>12</v>
      </c>
      <c r="B253" s="365"/>
      <c r="C253" s="365"/>
      <c r="D253" s="365"/>
      <c r="E253" s="365"/>
      <c r="F253" s="365"/>
      <c r="G253" s="365"/>
      <c r="H253" s="365"/>
      <c r="I253" s="365"/>
      <c r="J253" s="365"/>
      <c r="K253" s="365"/>
      <c r="L253" s="365"/>
      <c r="M253" s="365"/>
      <c r="N253" s="48"/>
    </row>
    <row r="254" spans="1:14" ht="63" customHeight="1" x14ac:dyDescent="0.15">
      <c r="A254" s="365"/>
      <c r="B254" s="365"/>
      <c r="C254" s="365"/>
      <c r="D254" s="365"/>
      <c r="E254" s="365"/>
      <c r="F254" s="365"/>
      <c r="G254" s="365"/>
      <c r="H254" s="365"/>
      <c r="I254" s="365"/>
      <c r="J254" s="365"/>
      <c r="K254" s="365"/>
      <c r="L254" s="365"/>
      <c r="M254" s="365"/>
      <c r="N254" s="48"/>
    </row>
    <row r="255" spans="1:14" ht="11" customHeight="1" x14ac:dyDescent="0.15">
      <c r="A255" s="140" t="s">
        <v>82</v>
      </c>
      <c r="B255" s="119" t="s">
        <v>0</v>
      </c>
      <c r="C255" s="120" t="s">
        <v>1</v>
      </c>
      <c r="D255" s="121" t="s">
        <v>2</v>
      </c>
      <c r="E255" s="120" t="s">
        <v>1</v>
      </c>
      <c r="F255" s="121" t="s">
        <v>3</v>
      </c>
      <c r="G255" s="120" t="s">
        <v>1</v>
      </c>
      <c r="H255" s="121" t="s">
        <v>4</v>
      </c>
      <c r="I255" s="120" t="s">
        <v>1</v>
      </c>
      <c r="J255" s="121" t="s">
        <v>5</v>
      </c>
      <c r="K255" s="120" t="s">
        <v>1</v>
      </c>
      <c r="L255" s="122" t="s">
        <v>6</v>
      </c>
      <c r="M255" s="123" t="s">
        <v>7</v>
      </c>
      <c r="N255" s="79" t="s">
        <v>8</v>
      </c>
    </row>
    <row r="256" spans="1:14" ht="11" customHeight="1" x14ac:dyDescent="0.15">
      <c r="A256" s="6" t="s">
        <v>167</v>
      </c>
      <c r="B256" s="61"/>
      <c r="C256" s="64"/>
      <c r="D256" s="63"/>
      <c r="E256" s="64"/>
      <c r="F256" s="63"/>
      <c r="G256" s="64"/>
      <c r="H256" s="63"/>
      <c r="I256" s="64"/>
      <c r="J256" s="63"/>
      <c r="K256" s="64"/>
      <c r="L256" s="66">
        <f>B256+D256+F256+H256+J256</f>
        <v>0</v>
      </c>
      <c r="M256" s="67">
        <f>(B256*C256)+(D256*E256)+(F256*G256)+(H256*I256)+(J256*K256)</f>
        <v>0</v>
      </c>
      <c r="N256" s="65" t="s">
        <v>10</v>
      </c>
    </row>
    <row r="257" spans="1:14" ht="11" customHeight="1" x14ac:dyDescent="0.15">
      <c r="A257" s="6" t="s">
        <v>168</v>
      </c>
      <c r="B257" s="61"/>
      <c r="C257" s="64"/>
      <c r="D257" s="63"/>
      <c r="E257" s="64"/>
      <c r="F257" s="63"/>
      <c r="G257" s="64"/>
      <c r="H257" s="63"/>
      <c r="I257" s="64"/>
      <c r="J257" s="63"/>
      <c r="K257" s="64"/>
      <c r="L257" s="66">
        <f>B257+D257+F257+H257+J257</f>
        <v>0</v>
      </c>
      <c r="M257" s="67">
        <f>(B257*C257)+(D257*E257)+(F257*G257)+(H257*I257)+(J257*K257)</f>
        <v>0</v>
      </c>
      <c r="N257" s="65" t="s">
        <v>10</v>
      </c>
    </row>
    <row r="258" spans="1:14" ht="11" customHeight="1" x14ac:dyDescent="0.15">
      <c r="A258" s="6" t="s">
        <v>83</v>
      </c>
      <c r="B258" s="61"/>
      <c r="C258" s="64"/>
      <c r="D258" s="63"/>
      <c r="E258" s="64"/>
      <c r="F258" s="63"/>
      <c r="G258" s="64"/>
      <c r="H258" s="63"/>
      <c r="I258" s="64"/>
      <c r="J258" s="63"/>
      <c r="K258" s="64"/>
      <c r="L258" s="66">
        <f>B258+D258+F258+H258+J258</f>
        <v>0</v>
      </c>
      <c r="M258" s="67">
        <f>(B258*C258)+(D258*E258)+(F258*G258)+(H258*I258)+(J258*K258)</f>
        <v>0</v>
      </c>
      <c r="N258" s="65" t="s">
        <v>10</v>
      </c>
    </row>
    <row r="259" spans="1:14" ht="11" customHeight="1" x14ac:dyDescent="0.15">
      <c r="A259" s="6" t="s">
        <v>83</v>
      </c>
      <c r="B259" s="61"/>
      <c r="C259" s="64"/>
      <c r="D259" s="63"/>
      <c r="E259" s="64"/>
      <c r="F259" s="63"/>
      <c r="G259" s="64"/>
      <c r="H259" s="63"/>
      <c r="I259" s="64"/>
      <c r="J259" s="63"/>
      <c r="K259" s="64"/>
      <c r="L259" s="66">
        <f>B259+D259+F259+H259+J259</f>
        <v>0</v>
      </c>
      <c r="M259" s="67">
        <f>(B259*C259)+(D259*E259)+(F259*G259)+(H259*I259)+(J259*K259)</f>
        <v>0</v>
      </c>
      <c r="N259" s="65" t="s">
        <v>10</v>
      </c>
    </row>
    <row r="260" spans="1:14" ht="11" customHeight="1" x14ac:dyDescent="0.15">
      <c r="A260" s="6" t="s">
        <v>169</v>
      </c>
      <c r="B260" s="61"/>
      <c r="C260" s="64"/>
      <c r="D260" s="63"/>
      <c r="E260" s="64"/>
      <c r="F260" s="63"/>
      <c r="G260" s="64"/>
      <c r="H260" s="63"/>
      <c r="I260" s="64"/>
      <c r="J260" s="63"/>
      <c r="K260" s="64"/>
      <c r="L260" s="66">
        <f>B260+D260+F260+H260+J260</f>
        <v>0</v>
      </c>
      <c r="M260" s="67">
        <f>(B260*C260)+(D260*E260)+(F260*G260)+(H260*I260)+(J260*K260)</f>
        <v>0</v>
      </c>
      <c r="N260" s="65" t="s">
        <v>10</v>
      </c>
    </row>
    <row r="261" spans="1:14" ht="11" customHeight="1" x14ac:dyDescent="0.15">
      <c r="A261" s="6" t="s">
        <v>198</v>
      </c>
      <c r="B261" s="61"/>
      <c r="C261" s="64"/>
      <c r="D261" s="63"/>
      <c r="E261" s="64"/>
      <c r="F261" s="63"/>
      <c r="G261" s="64"/>
      <c r="H261" s="63"/>
      <c r="I261" s="64"/>
      <c r="J261" s="63"/>
      <c r="K261" s="64"/>
      <c r="L261" s="66">
        <f t="shared" ref="L261:L266" si="35">B261+D261+F261+H261+J261</f>
        <v>0</v>
      </c>
      <c r="M261" s="67">
        <f t="shared" ref="M261:M266" si="36">(B261*C261)+(D261*E261)+(F261*G261)+(H261*I261)+(J261*K261)</f>
        <v>0</v>
      </c>
      <c r="N261" s="65" t="s">
        <v>202</v>
      </c>
    </row>
    <row r="262" spans="1:14" ht="11" customHeight="1" x14ac:dyDescent="0.15">
      <c r="A262" s="6"/>
      <c r="B262" s="61"/>
      <c r="C262" s="64"/>
      <c r="D262" s="63"/>
      <c r="E262" s="64"/>
      <c r="F262" s="63"/>
      <c r="G262" s="64"/>
      <c r="H262" s="63"/>
      <c r="I262" s="64"/>
      <c r="J262" s="63"/>
      <c r="K262" s="64"/>
      <c r="L262" s="66">
        <f t="shared" si="35"/>
        <v>0</v>
      </c>
      <c r="M262" s="67">
        <f t="shared" si="36"/>
        <v>0</v>
      </c>
      <c r="N262" s="65"/>
    </row>
    <row r="263" spans="1:14" ht="11" customHeight="1" x14ac:dyDescent="0.15">
      <c r="A263" s="6"/>
      <c r="B263" s="61"/>
      <c r="C263" s="64"/>
      <c r="D263" s="63"/>
      <c r="E263" s="64"/>
      <c r="F263" s="63"/>
      <c r="G263" s="64"/>
      <c r="H263" s="63"/>
      <c r="I263" s="64"/>
      <c r="J263" s="63"/>
      <c r="K263" s="64"/>
      <c r="L263" s="66">
        <f t="shared" si="35"/>
        <v>0</v>
      </c>
      <c r="M263" s="67">
        <f t="shared" si="36"/>
        <v>0</v>
      </c>
      <c r="N263" s="65"/>
    </row>
    <row r="264" spans="1:14" ht="11" customHeight="1" x14ac:dyDescent="0.15">
      <c r="A264" s="6"/>
      <c r="B264" s="61"/>
      <c r="C264" s="64"/>
      <c r="D264" s="63"/>
      <c r="E264" s="64"/>
      <c r="F264" s="63"/>
      <c r="G264" s="64"/>
      <c r="H264" s="63"/>
      <c r="I264" s="64"/>
      <c r="J264" s="63"/>
      <c r="K264" s="64"/>
      <c r="L264" s="66">
        <f t="shared" si="35"/>
        <v>0</v>
      </c>
      <c r="M264" s="67">
        <f t="shared" si="36"/>
        <v>0</v>
      </c>
      <c r="N264" s="65"/>
    </row>
    <row r="265" spans="1:14" ht="11" customHeight="1" x14ac:dyDescent="0.15">
      <c r="A265" s="6"/>
      <c r="B265" s="61"/>
      <c r="C265" s="64"/>
      <c r="D265" s="63"/>
      <c r="E265" s="64"/>
      <c r="F265" s="63"/>
      <c r="G265" s="64"/>
      <c r="H265" s="63"/>
      <c r="I265" s="64"/>
      <c r="J265" s="63"/>
      <c r="K265" s="64"/>
      <c r="L265" s="66">
        <f t="shared" si="35"/>
        <v>0</v>
      </c>
      <c r="M265" s="67">
        <f t="shared" si="36"/>
        <v>0</v>
      </c>
      <c r="N265" s="65"/>
    </row>
    <row r="266" spans="1:14" ht="11" customHeight="1" x14ac:dyDescent="0.15">
      <c r="A266" s="6"/>
      <c r="B266" s="61"/>
      <c r="C266" s="64"/>
      <c r="D266" s="63"/>
      <c r="E266" s="64"/>
      <c r="F266" s="63"/>
      <c r="G266" s="64"/>
      <c r="H266" s="63"/>
      <c r="I266" s="64"/>
      <c r="J266" s="63"/>
      <c r="K266" s="64"/>
      <c r="L266" s="66">
        <f t="shared" si="35"/>
        <v>0</v>
      </c>
      <c r="M266" s="67">
        <f t="shared" si="36"/>
        <v>0</v>
      </c>
      <c r="N266" s="65"/>
    </row>
    <row r="267" spans="1:14" ht="11" customHeight="1" x14ac:dyDescent="0.15">
      <c r="A267" s="7" t="s">
        <v>11</v>
      </c>
      <c r="B267" s="8">
        <f>SUM(B256:B266)</f>
        <v>0</v>
      </c>
      <c r="C267" s="9">
        <f>SUMPRODUCT(B256:B266,C256:C266)</f>
        <v>0</v>
      </c>
      <c r="D267" s="8">
        <f>SUM(D256:D266)</f>
        <v>0</v>
      </c>
      <c r="E267" s="9">
        <f>SUMPRODUCT(D256:D266,E256:E266)</f>
        <v>0</v>
      </c>
      <c r="F267" s="8">
        <f>SUM(F256:F266)</f>
        <v>0</v>
      </c>
      <c r="G267" s="9">
        <f>SUMPRODUCT(F256:F266,G256:G266)</f>
        <v>0</v>
      </c>
      <c r="H267" s="8">
        <f>SUM(H256:H266)</f>
        <v>0</v>
      </c>
      <c r="I267" s="9">
        <f>SUMPRODUCT(H256:H266,I256:I266)</f>
        <v>0</v>
      </c>
      <c r="J267" s="8">
        <f>SUM(J256:J266)</f>
        <v>0</v>
      </c>
      <c r="K267" s="9">
        <f>SUMPRODUCT(J256:J266,K256:K266)</f>
        <v>0</v>
      </c>
      <c r="L267" s="10">
        <f t="shared" ref="L267:M267" si="37">SUM(L256:L266)</f>
        <v>0</v>
      </c>
      <c r="M267" s="11">
        <f t="shared" si="37"/>
        <v>0</v>
      </c>
      <c r="N267" s="46"/>
    </row>
    <row r="268" spans="1:14" ht="11" customHeight="1" x14ac:dyDescent="0.15">
      <c r="A268" s="364" t="s">
        <v>12</v>
      </c>
      <c r="B268" s="361"/>
      <c r="C268" s="361"/>
      <c r="D268" s="361"/>
      <c r="E268" s="361"/>
      <c r="F268" s="361"/>
      <c r="G268" s="361"/>
      <c r="H268" s="361"/>
      <c r="I268" s="361"/>
      <c r="J268" s="361"/>
      <c r="K268" s="361"/>
      <c r="L268" s="361"/>
      <c r="M268" s="361"/>
      <c r="N268" s="48"/>
    </row>
    <row r="269" spans="1:14" ht="33" customHeight="1" x14ac:dyDescent="0.15">
      <c r="A269" s="362"/>
      <c r="B269" s="363"/>
      <c r="C269" s="363"/>
      <c r="D269" s="363"/>
      <c r="E269" s="363"/>
      <c r="F269" s="363"/>
      <c r="G269" s="363"/>
      <c r="H269" s="363"/>
      <c r="I269" s="363"/>
      <c r="J269" s="363"/>
      <c r="K269" s="363"/>
      <c r="L269" s="365"/>
      <c r="M269" s="365"/>
      <c r="N269" s="48"/>
    </row>
    <row r="270" spans="1:14" ht="11" customHeight="1" x14ac:dyDescent="0.15">
      <c r="A270" s="186" t="s">
        <v>84</v>
      </c>
      <c r="B270" s="2" t="s">
        <v>0</v>
      </c>
      <c r="C270" s="49" t="s">
        <v>1</v>
      </c>
      <c r="D270" s="50" t="s">
        <v>2</v>
      </c>
      <c r="E270" s="49" t="s">
        <v>1</v>
      </c>
      <c r="F270" s="50" t="s">
        <v>3</v>
      </c>
      <c r="G270" s="49" t="s">
        <v>1</v>
      </c>
      <c r="H270" s="50" t="s">
        <v>4</v>
      </c>
      <c r="I270" s="49" t="s">
        <v>1</v>
      </c>
      <c r="J270" s="50" t="s">
        <v>5</v>
      </c>
      <c r="K270" s="49" t="s">
        <v>1</v>
      </c>
      <c r="L270" s="84" t="s">
        <v>6</v>
      </c>
      <c r="M270" s="78" t="s">
        <v>7</v>
      </c>
      <c r="N270" s="79" t="s">
        <v>8</v>
      </c>
    </row>
    <row r="271" spans="1:14" ht="11" customHeight="1" x14ac:dyDescent="0.15">
      <c r="A271" s="6" t="s">
        <v>170</v>
      </c>
      <c r="B271" s="61"/>
      <c r="C271" s="64"/>
      <c r="D271" s="63"/>
      <c r="E271" s="64"/>
      <c r="F271" s="63"/>
      <c r="G271" s="64"/>
      <c r="H271" s="63"/>
      <c r="I271" s="64"/>
      <c r="J271" s="63"/>
      <c r="K271" s="64"/>
      <c r="L271" s="66">
        <f t="shared" ref="L271:L282" si="38">B271+D271+F271+H271+J271</f>
        <v>0</v>
      </c>
      <c r="M271" s="67">
        <f t="shared" ref="M271:M282" si="39">(B271*C271)+(D271*E271)+(F271*G271)+(H271*I271)+(J271*K271)</f>
        <v>0</v>
      </c>
      <c r="N271" s="65" t="s">
        <v>10</v>
      </c>
    </row>
    <row r="272" spans="1:14" ht="11" customHeight="1" x14ac:dyDescent="0.15">
      <c r="A272" s="6" t="s">
        <v>85</v>
      </c>
      <c r="B272" s="61"/>
      <c r="C272" s="64"/>
      <c r="D272" s="63"/>
      <c r="E272" s="64"/>
      <c r="F272" s="63"/>
      <c r="G272" s="64"/>
      <c r="H272" s="63"/>
      <c r="I272" s="64"/>
      <c r="J272" s="63"/>
      <c r="K272" s="64"/>
      <c r="L272" s="66">
        <f t="shared" si="38"/>
        <v>0</v>
      </c>
      <c r="M272" s="67">
        <f t="shared" si="39"/>
        <v>0</v>
      </c>
      <c r="N272" s="65" t="s">
        <v>10</v>
      </c>
    </row>
    <row r="273" spans="1:14" ht="11" customHeight="1" x14ac:dyDescent="0.15">
      <c r="A273" s="6" t="s">
        <v>171</v>
      </c>
      <c r="B273" s="61"/>
      <c r="C273" s="64"/>
      <c r="D273" s="63"/>
      <c r="E273" s="64"/>
      <c r="F273" s="63"/>
      <c r="G273" s="64"/>
      <c r="H273" s="63"/>
      <c r="I273" s="64"/>
      <c r="J273" s="63"/>
      <c r="K273" s="64"/>
      <c r="L273" s="66">
        <f t="shared" si="38"/>
        <v>0</v>
      </c>
      <c r="M273" s="67">
        <f t="shared" si="39"/>
        <v>0</v>
      </c>
      <c r="N273" s="65" t="s">
        <v>10</v>
      </c>
    </row>
    <row r="274" spans="1:14" ht="11" customHeight="1" x14ac:dyDescent="0.15">
      <c r="A274" s="6" t="s">
        <v>172</v>
      </c>
      <c r="B274" s="61"/>
      <c r="C274" s="64"/>
      <c r="D274" s="63"/>
      <c r="E274" s="64"/>
      <c r="F274" s="63"/>
      <c r="G274" s="64"/>
      <c r="H274" s="63"/>
      <c r="I274" s="64"/>
      <c r="J274" s="63"/>
      <c r="K274" s="64"/>
      <c r="L274" s="66">
        <f t="shared" si="38"/>
        <v>0</v>
      </c>
      <c r="M274" s="67">
        <f t="shared" si="39"/>
        <v>0</v>
      </c>
      <c r="N274" s="65" t="s">
        <v>10</v>
      </c>
    </row>
    <row r="275" spans="1:14" ht="11" customHeight="1" x14ac:dyDescent="0.15">
      <c r="A275" s="6" t="s">
        <v>173</v>
      </c>
      <c r="B275" s="61"/>
      <c r="C275" s="64"/>
      <c r="D275" s="63"/>
      <c r="E275" s="64"/>
      <c r="F275" s="63"/>
      <c r="G275" s="64"/>
      <c r="H275" s="63"/>
      <c r="I275" s="64"/>
      <c r="J275" s="63"/>
      <c r="K275" s="64"/>
      <c r="L275" s="66">
        <f t="shared" si="38"/>
        <v>0</v>
      </c>
      <c r="M275" s="67">
        <f t="shared" si="39"/>
        <v>0</v>
      </c>
      <c r="N275" s="65" t="s">
        <v>10</v>
      </c>
    </row>
    <row r="276" spans="1:14" ht="11" customHeight="1" x14ac:dyDescent="0.15">
      <c r="A276" s="6" t="s">
        <v>174</v>
      </c>
      <c r="B276" s="61"/>
      <c r="C276" s="64"/>
      <c r="D276" s="63"/>
      <c r="E276" s="64"/>
      <c r="F276" s="63"/>
      <c r="G276" s="64"/>
      <c r="H276" s="63"/>
      <c r="I276" s="64"/>
      <c r="J276" s="63"/>
      <c r="K276" s="64"/>
      <c r="L276" s="66">
        <f t="shared" si="38"/>
        <v>0</v>
      </c>
      <c r="M276" s="67">
        <f t="shared" si="39"/>
        <v>0</v>
      </c>
      <c r="N276" s="65" t="s">
        <v>10</v>
      </c>
    </row>
    <row r="277" spans="1:14" ht="11" customHeight="1" x14ac:dyDescent="0.15">
      <c r="A277" s="6" t="s">
        <v>175</v>
      </c>
      <c r="B277" s="61"/>
      <c r="C277" s="64"/>
      <c r="D277" s="63"/>
      <c r="E277" s="64"/>
      <c r="F277" s="63"/>
      <c r="G277" s="64"/>
      <c r="H277" s="63"/>
      <c r="I277" s="64"/>
      <c r="J277" s="63"/>
      <c r="K277" s="64"/>
      <c r="L277" s="66">
        <f t="shared" si="38"/>
        <v>0</v>
      </c>
      <c r="M277" s="67">
        <f t="shared" si="39"/>
        <v>0</v>
      </c>
      <c r="N277" s="65" t="s">
        <v>10</v>
      </c>
    </row>
    <row r="278" spans="1:14" ht="11" customHeight="1" x14ac:dyDescent="0.15">
      <c r="A278" s="6"/>
      <c r="B278" s="61"/>
      <c r="C278" s="64"/>
      <c r="D278" s="63"/>
      <c r="E278" s="64"/>
      <c r="F278" s="63"/>
      <c r="G278" s="64"/>
      <c r="H278" s="63"/>
      <c r="I278" s="64"/>
      <c r="J278" s="63"/>
      <c r="K278" s="64"/>
      <c r="L278" s="66">
        <f t="shared" si="38"/>
        <v>0</v>
      </c>
      <c r="M278" s="67">
        <f t="shared" si="39"/>
        <v>0</v>
      </c>
      <c r="N278" s="65"/>
    </row>
    <row r="279" spans="1:14" ht="11" customHeight="1" x14ac:dyDescent="0.15">
      <c r="A279" s="6"/>
      <c r="B279" s="61"/>
      <c r="C279" s="64"/>
      <c r="D279" s="63"/>
      <c r="E279" s="64"/>
      <c r="F279" s="63"/>
      <c r="G279" s="64"/>
      <c r="H279" s="63"/>
      <c r="I279" s="64"/>
      <c r="J279" s="63"/>
      <c r="K279" s="64"/>
      <c r="L279" s="66">
        <f t="shared" si="38"/>
        <v>0</v>
      </c>
      <c r="M279" s="67">
        <f t="shared" si="39"/>
        <v>0</v>
      </c>
      <c r="N279" s="65"/>
    </row>
    <row r="280" spans="1:14" ht="11" customHeight="1" x14ac:dyDescent="0.15">
      <c r="A280" s="6"/>
      <c r="B280" s="61"/>
      <c r="C280" s="64"/>
      <c r="D280" s="63"/>
      <c r="E280" s="64"/>
      <c r="F280" s="63"/>
      <c r="G280" s="64"/>
      <c r="H280" s="63"/>
      <c r="I280" s="64"/>
      <c r="J280" s="63"/>
      <c r="K280" s="64"/>
      <c r="L280" s="66">
        <f t="shared" si="38"/>
        <v>0</v>
      </c>
      <c r="M280" s="67">
        <f t="shared" si="39"/>
        <v>0</v>
      </c>
      <c r="N280" s="65"/>
    </row>
    <row r="281" spans="1:14" ht="11" customHeight="1" x14ac:dyDescent="0.15">
      <c r="A281" s="6"/>
      <c r="B281" s="61"/>
      <c r="C281" s="64"/>
      <c r="D281" s="63"/>
      <c r="E281" s="64"/>
      <c r="F281" s="63"/>
      <c r="G281" s="64"/>
      <c r="H281" s="63"/>
      <c r="I281" s="64"/>
      <c r="J281" s="63"/>
      <c r="K281" s="64"/>
      <c r="L281" s="66">
        <f t="shared" si="38"/>
        <v>0</v>
      </c>
      <c r="M281" s="67">
        <f t="shared" si="39"/>
        <v>0</v>
      </c>
      <c r="N281" s="65"/>
    </row>
    <row r="282" spans="1:14" ht="11" customHeight="1" x14ac:dyDescent="0.15">
      <c r="A282" s="6"/>
      <c r="B282" s="61"/>
      <c r="C282" s="64"/>
      <c r="D282" s="63"/>
      <c r="E282" s="64"/>
      <c r="F282" s="63"/>
      <c r="G282" s="64"/>
      <c r="H282" s="63"/>
      <c r="I282" s="64"/>
      <c r="J282" s="63"/>
      <c r="K282" s="64"/>
      <c r="L282" s="66">
        <f t="shared" si="38"/>
        <v>0</v>
      </c>
      <c r="M282" s="67">
        <f t="shared" si="39"/>
        <v>0</v>
      </c>
      <c r="N282" s="65"/>
    </row>
    <row r="283" spans="1:14" ht="11" customHeight="1" x14ac:dyDescent="0.15">
      <c r="A283" s="7" t="s">
        <v>11</v>
      </c>
      <c r="B283" s="8">
        <f>SUM(B271:B282)</f>
        <v>0</v>
      </c>
      <c r="C283" s="9">
        <f>SUMPRODUCT(B271:B282,C271:C282)</f>
        <v>0</v>
      </c>
      <c r="D283" s="8">
        <f>SUM(D271:D282)</f>
        <v>0</v>
      </c>
      <c r="E283" s="9">
        <f>SUMPRODUCT(D271:D282,E271:E282)</f>
        <v>0</v>
      </c>
      <c r="F283" s="8">
        <f>SUM(F271:F282)</f>
        <v>0</v>
      </c>
      <c r="G283" s="9">
        <f>SUMPRODUCT(F271:F282,G271:G282)</f>
        <v>0</v>
      </c>
      <c r="H283" s="8">
        <f>SUM(H271:H282)</f>
        <v>0</v>
      </c>
      <c r="I283" s="9">
        <f>SUMPRODUCT(H271:H282,I271:I282)</f>
        <v>0</v>
      </c>
      <c r="J283" s="8">
        <f>SUM(J271:J282)</f>
        <v>0</v>
      </c>
      <c r="K283" s="9">
        <f>SUMPRODUCT(J271:J282,K271:K282)</f>
        <v>0</v>
      </c>
      <c r="L283" s="177">
        <f t="shared" ref="L283:M283" si="40">SUM(L271:L282)</f>
        <v>0</v>
      </c>
      <c r="M283" s="178">
        <f t="shared" si="40"/>
        <v>0</v>
      </c>
      <c r="N283" s="46"/>
    </row>
    <row r="284" spans="1:14" ht="11" customHeight="1" x14ac:dyDescent="0.15">
      <c r="A284" s="364" t="s">
        <v>12</v>
      </c>
      <c r="B284" s="361"/>
      <c r="C284" s="361"/>
      <c r="D284" s="361"/>
      <c r="E284" s="361"/>
      <c r="F284" s="361"/>
      <c r="G284" s="361"/>
      <c r="H284" s="361"/>
      <c r="I284" s="361"/>
      <c r="J284" s="361"/>
      <c r="K284" s="361"/>
      <c r="L284" s="361"/>
      <c r="M284" s="361"/>
      <c r="N284" s="48"/>
    </row>
    <row r="285" spans="1:14" ht="34" customHeight="1" x14ac:dyDescent="0.15">
      <c r="A285" s="362"/>
      <c r="B285" s="363"/>
      <c r="C285" s="363"/>
      <c r="D285" s="363"/>
      <c r="E285" s="363"/>
      <c r="F285" s="363"/>
      <c r="G285" s="363"/>
      <c r="H285" s="363"/>
      <c r="I285" s="363"/>
      <c r="J285" s="363"/>
      <c r="K285" s="363"/>
      <c r="L285" s="365"/>
      <c r="M285" s="365"/>
      <c r="N285" s="48"/>
    </row>
    <row r="286" spans="1:14" ht="11" customHeight="1" x14ac:dyDescent="0.15">
      <c r="A286" s="187" t="s">
        <v>86</v>
      </c>
      <c r="B286" s="2" t="s">
        <v>0</v>
      </c>
      <c r="C286" s="49" t="s">
        <v>1</v>
      </c>
      <c r="D286" s="50" t="s">
        <v>2</v>
      </c>
      <c r="E286" s="49" t="s">
        <v>1</v>
      </c>
      <c r="F286" s="50" t="s">
        <v>3</v>
      </c>
      <c r="G286" s="49" t="s">
        <v>1</v>
      </c>
      <c r="H286" s="50" t="s">
        <v>4</v>
      </c>
      <c r="I286" s="49" t="s">
        <v>1</v>
      </c>
      <c r="J286" s="50" t="s">
        <v>5</v>
      </c>
      <c r="K286" s="49" t="s">
        <v>1</v>
      </c>
      <c r="L286" s="84" t="s">
        <v>6</v>
      </c>
      <c r="M286" s="78" t="s">
        <v>7</v>
      </c>
      <c r="N286" s="79" t="s">
        <v>8</v>
      </c>
    </row>
    <row r="287" spans="1:14" ht="11" customHeight="1" x14ac:dyDescent="0.15">
      <c r="A287" s="26" t="s">
        <v>176</v>
      </c>
      <c r="B287" s="61"/>
      <c r="C287" s="64"/>
      <c r="D287" s="63"/>
      <c r="E287" s="64"/>
      <c r="F287" s="63"/>
      <c r="G287" s="64"/>
      <c r="H287" s="63"/>
      <c r="I287" s="64"/>
      <c r="J287" s="63"/>
      <c r="K287" s="64"/>
      <c r="L287" s="66">
        <f>B287+D287+F287+H287+J287</f>
        <v>0</v>
      </c>
      <c r="M287" s="67">
        <f>(B287*C287)+(D287*E287)+(F287*G287)+(H287*I287)+(J287*K287)</f>
        <v>0</v>
      </c>
      <c r="N287" s="65" t="s">
        <v>87</v>
      </c>
    </row>
    <row r="288" spans="1:14" ht="11" customHeight="1" x14ac:dyDescent="0.15">
      <c r="A288" s="26" t="s">
        <v>197</v>
      </c>
      <c r="B288" s="61"/>
      <c r="C288" s="64"/>
      <c r="D288" s="63"/>
      <c r="E288" s="64"/>
      <c r="F288" s="63"/>
      <c r="G288" s="64"/>
      <c r="H288" s="63"/>
      <c r="I288" s="64"/>
      <c r="J288" s="63"/>
      <c r="K288" s="64"/>
      <c r="L288" s="66">
        <f>B288+D288+F288+H288+J288</f>
        <v>0</v>
      </c>
      <c r="M288" s="67">
        <f>(B288*C288)+(D288*E288)+(F288*G288)+(H288*I288)+(J288*K288)</f>
        <v>0</v>
      </c>
      <c r="N288" s="65" t="s">
        <v>87</v>
      </c>
    </row>
    <row r="289" spans="1:14" ht="11" customHeight="1" x14ac:dyDescent="0.15">
      <c r="A289" s="26"/>
      <c r="B289" s="61"/>
      <c r="C289" s="64"/>
      <c r="D289" s="63"/>
      <c r="E289" s="64"/>
      <c r="F289" s="63"/>
      <c r="G289" s="64"/>
      <c r="H289" s="63"/>
      <c r="I289" s="64"/>
      <c r="J289" s="63"/>
      <c r="K289" s="64"/>
      <c r="L289" s="66">
        <f t="shared" ref="L289:L293" si="41">B289+D289+F289+H289+J289</f>
        <v>0</v>
      </c>
      <c r="M289" s="67">
        <f t="shared" ref="M289:M293" si="42">(B289*C289)+(D289*E289)+(F289*G289)+(H289*I289)+(J289*K289)</f>
        <v>0</v>
      </c>
      <c r="N289" s="65"/>
    </row>
    <row r="290" spans="1:14" ht="11" customHeight="1" x14ac:dyDescent="0.15">
      <c r="A290" s="26"/>
      <c r="B290" s="61"/>
      <c r="C290" s="64"/>
      <c r="D290" s="63"/>
      <c r="E290" s="64"/>
      <c r="F290" s="63"/>
      <c r="G290" s="64"/>
      <c r="H290" s="63"/>
      <c r="I290" s="64"/>
      <c r="J290" s="63"/>
      <c r="K290" s="64"/>
      <c r="L290" s="66">
        <f t="shared" si="41"/>
        <v>0</v>
      </c>
      <c r="M290" s="67">
        <f t="shared" si="42"/>
        <v>0</v>
      </c>
      <c r="N290" s="65"/>
    </row>
    <row r="291" spans="1:14" ht="11" customHeight="1" x14ac:dyDescent="0.15">
      <c r="A291" s="26"/>
      <c r="B291" s="61"/>
      <c r="C291" s="64"/>
      <c r="D291" s="63"/>
      <c r="E291" s="64"/>
      <c r="F291" s="63"/>
      <c r="G291" s="64"/>
      <c r="H291" s="63"/>
      <c r="I291" s="64"/>
      <c r="J291" s="63"/>
      <c r="K291" s="64"/>
      <c r="L291" s="66">
        <f t="shared" si="41"/>
        <v>0</v>
      </c>
      <c r="M291" s="67">
        <f t="shared" si="42"/>
        <v>0</v>
      </c>
      <c r="N291" s="65"/>
    </row>
    <row r="292" spans="1:14" ht="11" customHeight="1" x14ac:dyDescent="0.15">
      <c r="A292" s="26"/>
      <c r="B292" s="61"/>
      <c r="C292" s="64"/>
      <c r="D292" s="63"/>
      <c r="E292" s="64"/>
      <c r="F292" s="63"/>
      <c r="G292" s="64"/>
      <c r="H292" s="63"/>
      <c r="I292" s="64"/>
      <c r="J292" s="63"/>
      <c r="K292" s="64"/>
      <c r="L292" s="66">
        <f t="shared" si="41"/>
        <v>0</v>
      </c>
      <c r="M292" s="67">
        <f t="shared" si="42"/>
        <v>0</v>
      </c>
      <c r="N292" s="65"/>
    </row>
    <row r="293" spans="1:14" ht="11" customHeight="1" x14ac:dyDescent="0.15">
      <c r="A293" s="26"/>
      <c r="B293" s="61"/>
      <c r="C293" s="64"/>
      <c r="D293" s="63"/>
      <c r="E293" s="64"/>
      <c r="F293" s="63"/>
      <c r="G293" s="64"/>
      <c r="H293" s="63"/>
      <c r="I293" s="64"/>
      <c r="J293" s="63"/>
      <c r="K293" s="64"/>
      <c r="L293" s="66">
        <f t="shared" si="41"/>
        <v>0</v>
      </c>
      <c r="M293" s="67">
        <f t="shared" si="42"/>
        <v>0</v>
      </c>
      <c r="N293" s="65"/>
    </row>
    <row r="294" spans="1:14" ht="11" customHeight="1" x14ac:dyDescent="0.15">
      <c r="A294" s="7" t="s">
        <v>11</v>
      </c>
      <c r="B294" s="8">
        <f>SUM(B287:B293)</f>
        <v>0</v>
      </c>
      <c r="C294" s="9">
        <f>SUMPRODUCT(B287:B293,C287:C293)</f>
        <v>0</v>
      </c>
      <c r="D294" s="8">
        <f>SUM(D287:D293)</f>
        <v>0</v>
      </c>
      <c r="E294" s="9">
        <f>SUMPRODUCT(D287:D293,E287:E293)</f>
        <v>0</v>
      </c>
      <c r="F294" s="8">
        <f>SUM(F287:F293)</f>
        <v>0</v>
      </c>
      <c r="G294" s="9">
        <f>SUMPRODUCT(F287:F293,G287:G293)</f>
        <v>0</v>
      </c>
      <c r="H294" s="8">
        <f>SUM(H287:H293)</f>
        <v>0</v>
      </c>
      <c r="I294" s="9">
        <f>SUMPRODUCT(H287:H293,I287:I293)</f>
        <v>0</v>
      </c>
      <c r="J294" s="8">
        <f>SUM(J287:J293)</f>
        <v>0</v>
      </c>
      <c r="K294" s="9">
        <f>SUMPRODUCT(J287:J293,K287:K293)</f>
        <v>0</v>
      </c>
      <c r="L294" s="168">
        <f t="shared" ref="L294:M294" si="43">SUM(L287:L293)</f>
        <v>0</v>
      </c>
      <c r="M294" s="169">
        <f t="shared" si="43"/>
        <v>0</v>
      </c>
      <c r="N294" s="46"/>
    </row>
    <row r="295" spans="1:14" ht="11" customHeight="1" x14ac:dyDescent="0.15">
      <c r="A295" s="364" t="s">
        <v>12</v>
      </c>
      <c r="B295" s="361"/>
      <c r="C295" s="361"/>
      <c r="D295" s="361"/>
      <c r="E295" s="361"/>
      <c r="F295" s="361"/>
      <c r="G295" s="361"/>
      <c r="H295" s="361"/>
      <c r="I295" s="361"/>
      <c r="J295" s="361"/>
      <c r="K295" s="361"/>
      <c r="L295" s="361"/>
      <c r="M295" s="361"/>
      <c r="N295" s="48"/>
    </row>
    <row r="296" spans="1:14" ht="32" customHeight="1" x14ac:dyDescent="0.15">
      <c r="A296" s="362"/>
      <c r="B296" s="363"/>
      <c r="C296" s="363"/>
      <c r="D296" s="363"/>
      <c r="E296" s="363"/>
      <c r="F296" s="363"/>
      <c r="G296" s="363"/>
      <c r="H296" s="363"/>
      <c r="I296" s="363"/>
      <c r="J296" s="363"/>
      <c r="K296" s="363"/>
      <c r="L296" s="365"/>
      <c r="M296" s="365"/>
      <c r="N296" s="48"/>
    </row>
    <row r="297" spans="1:14" ht="11" customHeight="1" x14ac:dyDescent="0.15">
      <c r="A297" s="188" t="s">
        <v>88</v>
      </c>
      <c r="B297" s="2" t="s">
        <v>0</v>
      </c>
      <c r="C297" s="49" t="s">
        <v>1</v>
      </c>
      <c r="D297" s="50" t="s">
        <v>2</v>
      </c>
      <c r="E297" s="49" t="s">
        <v>1</v>
      </c>
      <c r="F297" s="50" t="s">
        <v>3</v>
      </c>
      <c r="G297" s="49" t="s">
        <v>1</v>
      </c>
      <c r="H297" s="50" t="s">
        <v>4</v>
      </c>
      <c r="I297" s="49" t="s">
        <v>1</v>
      </c>
      <c r="J297" s="50" t="s">
        <v>5</v>
      </c>
      <c r="K297" s="49" t="s">
        <v>1</v>
      </c>
      <c r="L297" s="73" t="s">
        <v>6</v>
      </c>
      <c r="M297" s="74" t="s">
        <v>7</v>
      </c>
      <c r="N297" s="75" t="s">
        <v>8</v>
      </c>
    </row>
    <row r="298" spans="1:14" ht="11" customHeight="1" x14ac:dyDescent="0.15">
      <c r="A298" s="26" t="s">
        <v>199</v>
      </c>
      <c r="B298" s="61"/>
      <c r="C298" s="64"/>
      <c r="D298" s="61"/>
      <c r="E298" s="64"/>
      <c r="F298" s="61"/>
      <c r="G298" s="64"/>
      <c r="H298" s="61"/>
      <c r="I298" s="64"/>
      <c r="J298" s="61"/>
      <c r="K298" s="64"/>
      <c r="L298" s="66">
        <f t="shared" ref="L298:L305" si="44">B298+D298+F298+H298+J298</f>
        <v>0</v>
      </c>
      <c r="M298" s="67">
        <f t="shared" ref="M298:M305" si="45">(B298*C298)+(D298*E298)+(F298*G298)+(H298*I298)+(J298*K298)</f>
        <v>0</v>
      </c>
      <c r="N298" s="65"/>
    </row>
    <row r="299" spans="1:14" ht="11" customHeight="1" x14ac:dyDescent="0.15">
      <c r="A299" s="26"/>
      <c r="B299" s="61"/>
      <c r="C299" s="64"/>
      <c r="D299" s="61"/>
      <c r="E299" s="64"/>
      <c r="F299" s="61"/>
      <c r="G299" s="64"/>
      <c r="H299" s="61"/>
      <c r="I299" s="64"/>
      <c r="J299" s="61"/>
      <c r="K299" s="64"/>
      <c r="L299" s="66">
        <f t="shared" si="44"/>
        <v>0</v>
      </c>
      <c r="M299" s="67">
        <f t="shared" si="45"/>
        <v>0</v>
      </c>
      <c r="N299" s="85"/>
    </row>
    <row r="300" spans="1:14" ht="11" customHeight="1" x14ac:dyDescent="0.15">
      <c r="A300" s="26"/>
      <c r="B300" s="61"/>
      <c r="C300" s="64"/>
      <c r="D300" s="61"/>
      <c r="E300" s="64"/>
      <c r="F300" s="61"/>
      <c r="G300" s="64"/>
      <c r="H300" s="61"/>
      <c r="I300" s="64"/>
      <c r="J300" s="61"/>
      <c r="K300" s="64"/>
      <c r="L300" s="66">
        <f t="shared" si="44"/>
        <v>0</v>
      </c>
      <c r="M300" s="67">
        <f t="shared" si="45"/>
        <v>0</v>
      </c>
      <c r="N300" s="65"/>
    </row>
    <row r="301" spans="1:14" ht="11" customHeight="1" x14ac:dyDescent="0.15">
      <c r="A301" s="26"/>
      <c r="B301" s="61"/>
      <c r="C301" s="64"/>
      <c r="D301" s="61"/>
      <c r="E301" s="64"/>
      <c r="F301" s="61"/>
      <c r="G301" s="64"/>
      <c r="H301" s="61"/>
      <c r="I301" s="64"/>
      <c r="J301" s="61"/>
      <c r="K301" s="64"/>
      <c r="L301" s="66">
        <f t="shared" si="44"/>
        <v>0</v>
      </c>
      <c r="M301" s="67">
        <f t="shared" si="45"/>
        <v>0</v>
      </c>
      <c r="N301" s="65"/>
    </row>
    <row r="302" spans="1:14" ht="11" customHeight="1" x14ac:dyDescent="0.15">
      <c r="A302" s="26"/>
      <c r="B302" s="61"/>
      <c r="C302" s="64"/>
      <c r="D302" s="61"/>
      <c r="E302" s="64"/>
      <c r="F302" s="61"/>
      <c r="G302" s="64"/>
      <c r="H302" s="61"/>
      <c r="I302" s="64"/>
      <c r="J302" s="61"/>
      <c r="K302" s="64"/>
      <c r="L302" s="66">
        <f t="shared" si="44"/>
        <v>0</v>
      </c>
      <c r="M302" s="67">
        <f t="shared" si="45"/>
        <v>0</v>
      </c>
      <c r="N302" s="65"/>
    </row>
    <row r="303" spans="1:14" ht="11" customHeight="1" x14ac:dyDescent="0.15">
      <c r="A303" s="26"/>
      <c r="B303" s="61"/>
      <c r="C303" s="64"/>
      <c r="D303" s="61"/>
      <c r="E303" s="64"/>
      <c r="F303" s="61"/>
      <c r="G303" s="64"/>
      <c r="H303" s="61"/>
      <c r="I303" s="64"/>
      <c r="J303" s="61"/>
      <c r="K303" s="64"/>
      <c r="L303" s="66">
        <f t="shared" si="44"/>
        <v>0</v>
      </c>
      <c r="M303" s="67">
        <f t="shared" si="45"/>
        <v>0</v>
      </c>
      <c r="N303" s="65"/>
    </row>
    <row r="304" spans="1:14" ht="11" customHeight="1" x14ac:dyDescent="0.15">
      <c r="A304" s="26"/>
      <c r="B304" s="61"/>
      <c r="C304" s="64"/>
      <c r="D304" s="61"/>
      <c r="E304" s="64"/>
      <c r="F304" s="61"/>
      <c r="G304" s="64"/>
      <c r="H304" s="61"/>
      <c r="I304" s="64"/>
      <c r="J304" s="61"/>
      <c r="K304" s="64"/>
      <c r="L304" s="66">
        <f t="shared" si="44"/>
        <v>0</v>
      </c>
      <c r="M304" s="67">
        <f t="shared" si="45"/>
        <v>0</v>
      </c>
      <c r="N304" s="65"/>
    </row>
    <row r="305" spans="1:14" ht="11" customHeight="1" x14ac:dyDescent="0.15">
      <c r="A305" s="26"/>
      <c r="B305" s="61"/>
      <c r="C305" s="64"/>
      <c r="D305" s="61"/>
      <c r="E305" s="64"/>
      <c r="F305" s="61"/>
      <c r="G305" s="64"/>
      <c r="H305" s="61"/>
      <c r="I305" s="64"/>
      <c r="J305" s="61"/>
      <c r="K305" s="64"/>
      <c r="L305" s="66">
        <f t="shared" si="44"/>
        <v>0</v>
      </c>
      <c r="M305" s="67">
        <f t="shared" si="45"/>
        <v>0</v>
      </c>
      <c r="N305" s="65"/>
    </row>
    <row r="306" spans="1:14" ht="11" customHeight="1" x14ac:dyDescent="0.15">
      <c r="A306" s="7" t="s">
        <v>11</v>
      </c>
      <c r="B306" s="8">
        <f>SUM(B298:B305)</f>
        <v>0</v>
      </c>
      <c r="C306" s="20">
        <f>SUMPRODUCT(B298:B305,C298:C305)</f>
        <v>0</v>
      </c>
      <c r="D306" s="8">
        <f>SUM(D298:D305)</f>
        <v>0</v>
      </c>
      <c r="E306" s="20">
        <f>SUMPRODUCT(D298:D305,E298:E305)</f>
        <v>0</v>
      </c>
      <c r="F306" s="8">
        <f>SUM(F298:F305)</f>
        <v>0</v>
      </c>
      <c r="G306" s="20">
        <f>SUMPRODUCT(F298:F305,G298:G305)</f>
        <v>0</v>
      </c>
      <c r="H306" s="8">
        <f>SUM(H298:H305)</f>
        <v>0</v>
      </c>
      <c r="I306" s="20">
        <f>SUMPRODUCT(H298:H305,I298:I305)</f>
        <v>0</v>
      </c>
      <c r="J306" s="8">
        <f>SUM(J298:J305)</f>
        <v>0</v>
      </c>
      <c r="K306" s="20">
        <f>SUMPRODUCT(J298:J305,K298:K305)</f>
        <v>0</v>
      </c>
      <c r="L306" s="157">
        <f t="shared" ref="L306:M306" si="46">SUM(L298:L305)</f>
        <v>0</v>
      </c>
      <c r="M306" s="158">
        <f t="shared" si="46"/>
        <v>0</v>
      </c>
      <c r="N306" s="46"/>
    </row>
    <row r="307" spans="1:14" ht="11" customHeight="1" x14ac:dyDescent="0.15">
      <c r="A307" s="364" t="s">
        <v>12</v>
      </c>
      <c r="B307" s="361"/>
      <c r="C307" s="361"/>
      <c r="D307" s="361"/>
      <c r="E307" s="361"/>
      <c r="F307" s="361"/>
      <c r="G307" s="361"/>
      <c r="H307" s="361"/>
      <c r="I307" s="361"/>
      <c r="J307" s="361"/>
      <c r="K307" s="361"/>
      <c r="L307" s="361"/>
      <c r="M307" s="361"/>
      <c r="N307" s="48"/>
    </row>
    <row r="308" spans="1:14" ht="32" customHeight="1" x14ac:dyDescent="0.15">
      <c r="A308" s="362"/>
      <c r="B308" s="363"/>
      <c r="C308" s="363"/>
      <c r="D308" s="363"/>
      <c r="E308" s="363"/>
      <c r="F308" s="363"/>
      <c r="G308" s="363"/>
      <c r="H308" s="363"/>
      <c r="I308" s="363"/>
      <c r="J308" s="363"/>
      <c r="K308" s="363"/>
      <c r="L308" s="363"/>
      <c r="M308" s="363"/>
      <c r="N308" s="47"/>
    </row>
    <row r="309" spans="1:14" ht="11" customHeight="1" x14ac:dyDescent="0.15">
      <c r="A309" s="189" t="s">
        <v>208</v>
      </c>
      <c r="B309" s="2" t="s">
        <v>0</v>
      </c>
      <c r="C309" s="49" t="s">
        <v>1</v>
      </c>
      <c r="D309" s="50" t="s">
        <v>2</v>
      </c>
      <c r="E309" s="49" t="s">
        <v>1</v>
      </c>
      <c r="F309" s="50" t="s">
        <v>3</v>
      </c>
      <c r="G309" s="49" t="s">
        <v>1</v>
      </c>
      <c r="H309" s="50" t="s">
        <v>4</v>
      </c>
      <c r="I309" s="49" t="s">
        <v>1</v>
      </c>
      <c r="J309" s="50" t="s">
        <v>5</v>
      </c>
      <c r="K309" s="49" t="s">
        <v>1</v>
      </c>
      <c r="L309" s="73" t="s">
        <v>6</v>
      </c>
      <c r="M309" s="74" t="s">
        <v>7</v>
      </c>
      <c r="N309" s="75" t="s">
        <v>8</v>
      </c>
    </row>
    <row r="310" spans="1:14" ht="11" customHeight="1" x14ac:dyDescent="0.15">
      <c r="A310" s="21"/>
      <c r="B310" s="61"/>
      <c r="C310" s="64"/>
      <c r="D310" s="61"/>
      <c r="E310" s="64"/>
      <c r="F310" s="61"/>
      <c r="G310" s="64"/>
      <c r="H310" s="61"/>
      <c r="I310" s="64"/>
      <c r="J310" s="61"/>
      <c r="K310" s="64"/>
      <c r="L310" s="66">
        <f t="shared" ref="L310:L318" si="47">B310+D310+F310+H310+J310</f>
        <v>0</v>
      </c>
      <c r="M310" s="67">
        <f t="shared" ref="M310:M318" si="48">(B310*C310)+(D310*E310)+(F310*G310)+(H310*I310)+(J310*K310)</f>
        <v>0</v>
      </c>
      <c r="N310" s="65"/>
    </row>
    <row r="311" spans="1:14" ht="11" customHeight="1" x14ac:dyDescent="0.15">
      <c r="A311" s="21"/>
      <c r="B311" s="61"/>
      <c r="C311" s="64"/>
      <c r="D311" s="61"/>
      <c r="E311" s="64"/>
      <c r="F311" s="61"/>
      <c r="G311" s="64"/>
      <c r="H311" s="61"/>
      <c r="I311" s="64"/>
      <c r="J311" s="61"/>
      <c r="K311" s="64"/>
      <c r="L311" s="66">
        <f t="shared" si="47"/>
        <v>0</v>
      </c>
      <c r="M311" s="67">
        <f t="shared" si="48"/>
        <v>0</v>
      </c>
      <c r="N311" s="65"/>
    </row>
    <row r="312" spans="1:14" ht="11" customHeight="1" x14ac:dyDescent="0.15">
      <c r="A312" s="21"/>
      <c r="B312" s="61"/>
      <c r="C312" s="64"/>
      <c r="D312" s="61"/>
      <c r="E312" s="64"/>
      <c r="F312" s="61"/>
      <c r="G312" s="64"/>
      <c r="H312" s="61"/>
      <c r="I312" s="64"/>
      <c r="J312" s="61"/>
      <c r="K312" s="64"/>
      <c r="L312" s="66">
        <f t="shared" si="47"/>
        <v>0</v>
      </c>
      <c r="M312" s="67">
        <f t="shared" si="48"/>
        <v>0</v>
      </c>
      <c r="N312" s="65"/>
    </row>
    <row r="313" spans="1:14" ht="11" customHeight="1" x14ac:dyDescent="0.15">
      <c r="A313" s="21"/>
      <c r="B313" s="61"/>
      <c r="C313" s="64"/>
      <c r="D313" s="61"/>
      <c r="E313" s="64"/>
      <c r="F313" s="61"/>
      <c r="G313" s="64"/>
      <c r="H313" s="61"/>
      <c r="I313" s="64"/>
      <c r="J313" s="61"/>
      <c r="K313" s="64"/>
      <c r="L313" s="66">
        <f t="shared" si="47"/>
        <v>0</v>
      </c>
      <c r="M313" s="67">
        <f t="shared" si="48"/>
        <v>0</v>
      </c>
      <c r="N313" s="65"/>
    </row>
    <row r="314" spans="1:14" ht="11" customHeight="1" x14ac:dyDescent="0.15">
      <c r="A314" s="21"/>
      <c r="B314" s="61"/>
      <c r="C314" s="64"/>
      <c r="D314" s="61"/>
      <c r="E314" s="64"/>
      <c r="F314" s="61"/>
      <c r="G314" s="64"/>
      <c r="H314" s="61"/>
      <c r="I314" s="64"/>
      <c r="J314" s="61"/>
      <c r="K314" s="64"/>
      <c r="L314" s="66">
        <f t="shared" si="47"/>
        <v>0</v>
      </c>
      <c r="M314" s="67">
        <f t="shared" si="48"/>
        <v>0</v>
      </c>
      <c r="N314" s="65"/>
    </row>
    <row r="315" spans="1:14" ht="11" customHeight="1" x14ac:dyDescent="0.15">
      <c r="A315" s="21"/>
      <c r="B315" s="61"/>
      <c r="C315" s="64"/>
      <c r="D315" s="61"/>
      <c r="E315" s="64"/>
      <c r="F315" s="61"/>
      <c r="G315" s="64"/>
      <c r="H315" s="61"/>
      <c r="I315" s="64"/>
      <c r="J315" s="61"/>
      <c r="K315" s="64"/>
      <c r="L315" s="66">
        <f t="shared" si="47"/>
        <v>0</v>
      </c>
      <c r="M315" s="67">
        <f t="shared" si="48"/>
        <v>0</v>
      </c>
      <c r="N315" s="65"/>
    </row>
    <row r="316" spans="1:14" ht="11" customHeight="1" x14ac:dyDescent="0.15">
      <c r="A316" s="21"/>
      <c r="B316" s="61"/>
      <c r="C316" s="64"/>
      <c r="D316" s="61"/>
      <c r="E316" s="64"/>
      <c r="F316" s="61"/>
      <c r="G316" s="64"/>
      <c r="H316" s="61"/>
      <c r="I316" s="64"/>
      <c r="J316" s="61"/>
      <c r="K316" s="64"/>
      <c r="L316" s="66">
        <f t="shared" si="47"/>
        <v>0</v>
      </c>
      <c r="M316" s="67">
        <f t="shared" si="48"/>
        <v>0</v>
      </c>
      <c r="N316" s="65"/>
    </row>
    <row r="317" spans="1:14" ht="11" customHeight="1" x14ac:dyDescent="0.15">
      <c r="A317" s="21"/>
      <c r="B317" s="61"/>
      <c r="C317" s="64"/>
      <c r="D317" s="61"/>
      <c r="E317" s="64"/>
      <c r="F317" s="61"/>
      <c r="G317" s="64"/>
      <c r="H317" s="61"/>
      <c r="I317" s="64"/>
      <c r="J317" s="61"/>
      <c r="K317" s="64"/>
      <c r="L317" s="66">
        <f t="shared" si="47"/>
        <v>0</v>
      </c>
      <c r="M317" s="67">
        <f t="shared" si="48"/>
        <v>0</v>
      </c>
      <c r="N317" s="65"/>
    </row>
    <row r="318" spans="1:14" ht="11" customHeight="1" x14ac:dyDescent="0.15">
      <c r="A318" s="26"/>
      <c r="B318" s="61"/>
      <c r="C318" s="64"/>
      <c r="D318" s="61"/>
      <c r="E318" s="64"/>
      <c r="F318" s="61"/>
      <c r="G318" s="64"/>
      <c r="H318" s="61"/>
      <c r="I318" s="64"/>
      <c r="J318" s="61"/>
      <c r="K318" s="64"/>
      <c r="L318" s="66">
        <f t="shared" si="47"/>
        <v>0</v>
      </c>
      <c r="M318" s="67">
        <f t="shared" si="48"/>
        <v>0</v>
      </c>
      <c r="N318" s="65"/>
    </row>
    <row r="319" spans="1:14" ht="11" customHeight="1" x14ac:dyDescent="0.15">
      <c r="A319" s="7" t="s">
        <v>11</v>
      </c>
      <c r="B319" s="8">
        <f>SUM(B310:B318)</f>
        <v>0</v>
      </c>
      <c r="C319" s="20">
        <f>SUMPRODUCT(B310:B318,C310:C318)</f>
        <v>0</v>
      </c>
      <c r="D319" s="8">
        <f>SUM(D310:D318)</f>
        <v>0</v>
      </c>
      <c r="E319" s="20">
        <f>SUMPRODUCT(D310:D318,E310:E318)</f>
        <v>0</v>
      </c>
      <c r="F319" s="8">
        <f>SUM(F310:F318)</f>
        <v>0</v>
      </c>
      <c r="G319" s="20">
        <f>SUMPRODUCT(F310:F318,G310:G318)</f>
        <v>0</v>
      </c>
      <c r="H319" s="8">
        <f>SUM(H310:H318)</f>
        <v>0</v>
      </c>
      <c r="I319" s="20">
        <f>SUMPRODUCT(H310:H318,I310:I318)</f>
        <v>0</v>
      </c>
      <c r="J319" s="8">
        <f>SUM(J310:J318)</f>
        <v>0</v>
      </c>
      <c r="K319" s="20">
        <f>SUMPRODUCT(J310:J318,K310:K318)</f>
        <v>0</v>
      </c>
      <c r="L319" s="175">
        <f t="shared" ref="L319:M319" si="49">SUM(L310:L318)</f>
        <v>0</v>
      </c>
      <c r="M319" s="176">
        <f t="shared" si="49"/>
        <v>0</v>
      </c>
      <c r="N319" s="48"/>
    </row>
    <row r="320" spans="1:14" ht="11" customHeight="1" x14ac:dyDescent="0.15">
      <c r="A320" s="360" t="s">
        <v>209</v>
      </c>
      <c r="B320" s="361"/>
      <c r="C320" s="361"/>
      <c r="D320" s="361"/>
      <c r="E320" s="361"/>
      <c r="F320" s="361"/>
      <c r="G320" s="361"/>
      <c r="H320" s="361"/>
      <c r="I320" s="361"/>
      <c r="J320" s="361"/>
      <c r="K320" s="361"/>
      <c r="L320" s="361"/>
      <c r="M320" s="361"/>
      <c r="N320" s="48"/>
    </row>
    <row r="321" spans="1:14" ht="21" customHeight="1" x14ac:dyDescent="0.15">
      <c r="A321" s="362"/>
      <c r="B321" s="363"/>
      <c r="C321" s="363"/>
      <c r="D321" s="363"/>
      <c r="E321" s="363"/>
      <c r="F321" s="363"/>
      <c r="G321" s="363"/>
      <c r="H321" s="363"/>
      <c r="I321" s="363"/>
      <c r="J321" s="363"/>
      <c r="K321" s="363"/>
      <c r="L321" s="363"/>
      <c r="M321" s="363"/>
      <c r="N321" s="48"/>
    </row>
    <row r="322" spans="1:14" ht="11" customHeight="1" x14ac:dyDescent="0.15">
      <c r="A322" s="22" t="s">
        <v>89</v>
      </c>
      <c r="B322" s="10">
        <f t="shared" ref="B322:M322" si="50">SUM(B15+B28+B42+B58+B70+B88+B97+B112+B131+B147+B173+B192+B231+B252+B267+B283+B294+B306+B319)</f>
        <v>0</v>
      </c>
      <c r="C322" s="101">
        <f t="shared" si="50"/>
        <v>0</v>
      </c>
      <c r="D322" s="10">
        <f t="shared" si="50"/>
        <v>0</v>
      </c>
      <c r="E322" s="101">
        <f t="shared" si="50"/>
        <v>0</v>
      </c>
      <c r="F322" s="10">
        <f t="shared" si="50"/>
        <v>0</v>
      </c>
      <c r="G322" s="101">
        <f t="shared" si="50"/>
        <v>0</v>
      </c>
      <c r="H322" s="10">
        <f t="shared" si="50"/>
        <v>0</v>
      </c>
      <c r="I322" s="101">
        <f t="shared" si="50"/>
        <v>0</v>
      </c>
      <c r="J322" s="10">
        <f t="shared" si="50"/>
        <v>0</v>
      </c>
      <c r="K322" s="101">
        <f t="shared" si="50"/>
        <v>0</v>
      </c>
      <c r="L322" s="10">
        <f t="shared" si="50"/>
        <v>0</v>
      </c>
      <c r="M322" s="101">
        <f t="shared" si="50"/>
        <v>0</v>
      </c>
      <c r="N322" s="48"/>
    </row>
    <row r="323" spans="1:14" ht="11" customHeight="1" x14ac:dyDescent="0.15">
      <c r="A323" s="54"/>
      <c r="B323" s="56"/>
      <c r="C323" s="57"/>
      <c r="D323" s="56"/>
      <c r="E323" s="57"/>
      <c r="F323" s="56"/>
      <c r="G323" s="57"/>
      <c r="H323" s="56"/>
      <c r="I323" s="57"/>
      <c r="J323" s="56"/>
      <c r="K323" s="57"/>
      <c r="L323" s="56"/>
      <c r="M323" s="57"/>
      <c r="N323" s="48"/>
    </row>
    <row r="324" spans="1:14" ht="11" customHeight="1" x14ac:dyDescent="0.15">
      <c r="A324" s="55" t="s">
        <v>90</v>
      </c>
      <c r="B324" s="151"/>
      <c r="C324" s="152"/>
      <c r="D324" s="58"/>
      <c r="E324" s="59"/>
      <c r="F324" s="58"/>
      <c r="G324" s="59"/>
      <c r="H324" s="58"/>
      <c r="I324" s="59"/>
      <c r="J324" s="58"/>
      <c r="K324" s="59"/>
      <c r="L324" s="58"/>
      <c r="M324" s="59"/>
      <c r="N324" s="48"/>
    </row>
    <row r="325" spans="1:14" ht="11" customHeight="1" x14ac:dyDescent="0.15">
      <c r="A325" s="23" t="s">
        <v>87</v>
      </c>
      <c r="B325" s="358">
        <f>SUMIF(N:N,"andy oxy",M:M)</f>
        <v>0</v>
      </c>
      <c r="C325" s="359"/>
      <c r="D325" s="60"/>
      <c r="E325" s="59"/>
      <c r="F325" s="58"/>
      <c r="G325" s="59"/>
      <c r="H325" s="58"/>
      <c r="I325" s="59"/>
      <c r="J325" s="58"/>
      <c r="K325" s="59"/>
      <c r="L325" s="58"/>
      <c r="M325" s="59"/>
      <c r="N325" s="48"/>
    </row>
    <row r="326" spans="1:14" ht="11" customHeight="1" x14ac:dyDescent="0.15">
      <c r="A326" s="23" t="s">
        <v>26</v>
      </c>
      <c r="B326" s="358">
        <f>SUMIF(N:N,"blue ridge pharmacy",M:M)</f>
        <v>0</v>
      </c>
      <c r="C326" s="359"/>
      <c r="D326" s="60"/>
      <c r="E326" s="59"/>
      <c r="F326" s="58"/>
      <c r="G326" s="59"/>
      <c r="H326" s="58"/>
      <c r="I326" s="59"/>
      <c r="J326" s="58"/>
      <c r="K326" s="59"/>
      <c r="L326" s="58"/>
      <c r="M326" s="59"/>
      <c r="N326" s="48"/>
    </row>
    <row r="327" spans="1:14" ht="11" customHeight="1" x14ac:dyDescent="0.15">
      <c r="A327" s="23" t="s">
        <v>73</v>
      </c>
      <c r="B327" s="358">
        <f>SUMIF(N:N,"butler schein",M:M)</f>
        <v>0</v>
      </c>
      <c r="C327" s="359"/>
      <c r="D327" s="60"/>
      <c r="E327" s="59"/>
      <c r="F327" s="58"/>
      <c r="G327" s="59"/>
      <c r="H327" s="58"/>
      <c r="I327" s="59"/>
      <c r="J327" s="58"/>
      <c r="K327" s="59"/>
      <c r="L327" s="58"/>
      <c r="M327" s="59"/>
      <c r="N327" s="48"/>
    </row>
    <row r="328" spans="1:14" ht="11" customHeight="1" x14ac:dyDescent="0.15">
      <c r="A328" s="23" t="s">
        <v>28</v>
      </c>
      <c r="B328" s="358">
        <f>SUMIF(N:N,"hsb",M:M)</f>
        <v>0</v>
      </c>
      <c r="C328" s="359"/>
      <c r="D328" s="60"/>
      <c r="E328" s="59"/>
      <c r="F328" s="58"/>
      <c r="G328" s="59"/>
      <c r="H328" s="58"/>
      <c r="I328" s="59"/>
      <c r="J328" s="58"/>
      <c r="K328" s="59"/>
      <c r="L328" s="58"/>
      <c r="M328" s="59"/>
      <c r="N328" s="48"/>
    </row>
    <row r="329" spans="1:14" ht="11" customHeight="1" x14ac:dyDescent="0.15">
      <c r="A329" s="23" t="s">
        <v>66</v>
      </c>
      <c r="B329" s="358">
        <f>SUMIF(N:N,"ims",M:M)</f>
        <v>0</v>
      </c>
      <c r="C329" s="359"/>
      <c r="D329" s="60"/>
      <c r="E329" s="59"/>
      <c r="F329" s="58"/>
      <c r="G329" s="59"/>
      <c r="H329" s="58"/>
      <c r="I329" s="59"/>
      <c r="J329" s="58"/>
      <c r="K329" s="59"/>
      <c r="L329" s="58"/>
      <c r="M329" s="59"/>
      <c r="N329" s="48"/>
    </row>
    <row r="330" spans="1:14" ht="11" customHeight="1" x14ac:dyDescent="0.15">
      <c r="A330" s="23" t="s">
        <v>65</v>
      </c>
      <c r="B330" s="358">
        <f>SUMIF(N:N,"med vetr",M:M)</f>
        <v>0</v>
      </c>
      <c r="C330" s="359"/>
      <c r="D330" s="60"/>
      <c r="E330" s="59"/>
      <c r="F330" s="58"/>
      <c r="G330" s="59"/>
      <c r="H330" s="58"/>
      <c r="I330" s="59"/>
      <c r="J330" s="58"/>
      <c r="K330" s="59"/>
      <c r="L330" s="58"/>
      <c r="M330" s="59"/>
      <c r="N330" s="48"/>
    </row>
    <row r="331" spans="1:14" ht="11" customHeight="1" x14ac:dyDescent="0.15">
      <c r="A331" s="23" t="s">
        <v>10</v>
      </c>
      <c r="B331" s="358">
        <f>SUMIF(N:N,"mwi",M:M)</f>
        <v>0</v>
      </c>
      <c r="C331" s="359"/>
      <c r="D331" s="60"/>
      <c r="E331" s="59"/>
      <c r="F331" s="58"/>
      <c r="G331" s="59"/>
      <c r="H331" s="58"/>
      <c r="I331" s="59"/>
      <c r="J331" s="58"/>
      <c r="K331" s="59"/>
      <c r="L331" s="58"/>
      <c r="M331" s="59"/>
      <c r="N331" s="48"/>
    </row>
    <row r="332" spans="1:14" ht="11" customHeight="1" x14ac:dyDescent="0.15">
      <c r="A332" s="102" t="s">
        <v>203</v>
      </c>
      <c r="B332" s="358">
        <f>SUMIF(N:N,"Outside Medical",M:M)</f>
        <v>0</v>
      </c>
      <c r="C332" s="359"/>
    </row>
  </sheetData>
  <mergeCells count="26">
    <mergeCell ref="B331:C331"/>
    <mergeCell ref="B332:C332"/>
    <mergeCell ref="B325:C325"/>
    <mergeCell ref="B326:C326"/>
    <mergeCell ref="B327:C327"/>
    <mergeCell ref="B328:C328"/>
    <mergeCell ref="B329:C329"/>
    <mergeCell ref="B330:C330"/>
    <mergeCell ref="A320:M321"/>
    <mergeCell ref="A114:M115"/>
    <mergeCell ref="A132:M133"/>
    <mergeCell ref="A148:M149"/>
    <mergeCell ref="A174:M175"/>
    <mergeCell ref="A193:M194"/>
    <mergeCell ref="A232:M233"/>
    <mergeCell ref="A253:M254"/>
    <mergeCell ref="A268:M269"/>
    <mergeCell ref="A284:M285"/>
    <mergeCell ref="A295:M296"/>
    <mergeCell ref="A307:M308"/>
    <mergeCell ref="A89:M89"/>
    <mergeCell ref="A16:M17"/>
    <mergeCell ref="A29:M30"/>
    <mergeCell ref="A43:M44"/>
    <mergeCell ref="A59:M59"/>
    <mergeCell ref="A71:M71"/>
  </mergeCells>
  <pageMargins left="0.75" right="0.75" top="1" bottom="1" header="0.5" footer="0.5"/>
  <pageSetup scale="64" fitToHeight="4" orientation="portrait" horizontalDpi="4294967292" verticalDpi="4294967292"/>
  <headerFooter>
    <oddHeader>&amp;L&amp;K000000&amp;G&amp;R&amp;"Helvetica Neue,Regular"&amp;12&amp;K000000Inventory Spreadsheet</oddHeader>
    <oddFooter xml:space="preserve">&amp;C&amp;"Helvetica Neue,Regular"&amp;8&amp;K000000Updated: 1/28/19
</oddFooter>
  </headerFooter>
  <legacyDrawingHF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F5263-D42F-3E4A-93BD-87CF092C6D8F}">
  <sheetPr>
    <pageSetUpPr fitToPage="1"/>
  </sheetPr>
  <dimension ref="A1:N332"/>
  <sheetViews>
    <sheetView view="pageLayout" zoomScale="131" zoomScaleNormal="125" zoomScalePageLayoutView="131" workbookViewId="0">
      <selection activeCell="J93" sqref="J93"/>
    </sheetView>
  </sheetViews>
  <sheetFormatPr baseColWidth="10" defaultColWidth="14.5" defaultRowHeight="11" customHeight="1" x14ac:dyDescent="0.15"/>
  <cols>
    <col min="1" max="1" width="29" style="24" bestFit="1" customWidth="1"/>
    <col min="2" max="2" width="6" style="24" customWidth="1"/>
    <col min="3" max="3" width="8.1640625" style="24" customWidth="1"/>
    <col min="4" max="4" width="6" style="24" customWidth="1"/>
    <col min="5" max="5" width="8.6640625" style="24" customWidth="1"/>
    <col min="6" max="6" width="6" style="24" customWidth="1"/>
    <col min="7" max="7" width="8.33203125" style="24" customWidth="1"/>
    <col min="8" max="8" width="6" style="24" customWidth="1"/>
    <col min="9" max="9" width="8.6640625" style="24" customWidth="1"/>
    <col min="10" max="10" width="6" style="24" customWidth="1"/>
    <col min="11" max="12" width="8" style="24" customWidth="1"/>
    <col min="13" max="13" width="9" style="24" customWidth="1"/>
    <col min="14" max="14" width="11.83203125" style="24" customWidth="1"/>
    <col min="15" max="16384" width="14.5" style="24"/>
  </cols>
  <sheetData>
    <row r="1" spans="1:14" ht="11" customHeight="1" x14ac:dyDescent="0.15">
      <c r="A1" s="179" t="s">
        <v>9</v>
      </c>
      <c r="B1" s="2" t="s">
        <v>0</v>
      </c>
      <c r="C1" s="49" t="s">
        <v>1</v>
      </c>
      <c r="D1" s="50" t="s">
        <v>2</v>
      </c>
      <c r="E1" s="49" t="s">
        <v>1</v>
      </c>
      <c r="F1" s="50" t="s">
        <v>3</v>
      </c>
      <c r="G1" s="49" t="s">
        <v>1</v>
      </c>
      <c r="H1" s="50" t="s">
        <v>4</v>
      </c>
      <c r="I1" s="49" t="s">
        <v>1</v>
      </c>
      <c r="J1" s="50" t="s">
        <v>5</v>
      </c>
      <c r="K1" s="49" t="s">
        <v>1</v>
      </c>
      <c r="L1" s="73" t="s">
        <v>6</v>
      </c>
      <c r="M1" s="74" t="s">
        <v>7</v>
      </c>
      <c r="N1" s="75" t="s">
        <v>8</v>
      </c>
    </row>
    <row r="2" spans="1:14" ht="11" customHeight="1" x14ac:dyDescent="0.15">
      <c r="A2" s="6" t="s">
        <v>109</v>
      </c>
      <c r="B2" s="61"/>
      <c r="C2" s="62"/>
      <c r="D2" s="63"/>
      <c r="E2" s="62"/>
      <c r="F2" s="63"/>
      <c r="G2" s="62"/>
      <c r="H2" s="63"/>
      <c r="I2" s="62"/>
      <c r="J2" s="63"/>
      <c r="K2" s="62"/>
      <c r="L2" s="66">
        <f t="shared" ref="L2:L14" si="0">B2+D2+F2+H2+J2</f>
        <v>0</v>
      </c>
      <c r="M2" s="67">
        <f t="shared" ref="M2:M14" si="1">(B2*C2)+(D2*E2)+(F2*G2)+(H2*I2)+(J2*K2)</f>
        <v>0</v>
      </c>
      <c r="N2" s="65" t="s">
        <v>10</v>
      </c>
    </row>
    <row r="3" spans="1:14" ht="11" customHeight="1" x14ac:dyDescent="0.15">
      <c r="A3" s="6" t="s">
        <v>189</v>
      </c>
      <c r="B3" s="61"/>
      <c r="C3" s="62"/>
      <c r="D3" s="63"/>
      <c r="E3" s="62"/>
      <c r="F3" s="63"/>
      <c r="G3" s="62"/>
      <c r="H3" s="63"/>
      <c r="I3" s="62"/>
      <c r="J3" s="63"/>
      <c r="K3" s="62"/>
      <c r="L3" s="66">
        <f t="shared" si="0"/>
        <v>0</v>
      </c>
      <c r="M3" s="67">
        <f t="shared" si="1"/>
        <v>0</v>
      </c>
      <c r="N3" s="65" t="s">
        <v>10</v>
      </c>
    </row>
    <row r="4" spans="1:14" ht="11" customHeight="1" x14ac:dyDescent="0.15">
      <c r="A4" s="26" t="s">
        <v>187</v>
      </c>
      <c r="B4" s="61"/>
      <c r="C4" s="62"/>
      <c r="D4" s="63"/>
      <c r="E4" s="62"/>
      <c r="F4" s="63"/>
      <c r="G4" s="62"/>
      <c r="H4" s="63"/>
      <c r="I4" s="62"/>
      <c r="J4" s="63"/>
      <c r="K4" s="62"/>
      <c r="L4" s="66">
        <f t="shared" si="0"/>
        <v>0</v>
      </c>
      <c r="M4" s="67">
        <f t="shared" si="1"/>
        <v>0</v>
      </c>
      <c r="N4" s="65" t="s">
        <v>10</v>
      </c>
    </row>
    <row r="5" spans="1:14" ht="11" customHeight="1" x14ac:dyDescent="0.15">
      <c r="A5" s="26" t="s">
        <v>188</v>
      </c>
      <c r="B5" s="61"/>
      <c r="C5" s="62"/>
      <c r="D5" s="63"/>
      <c r="E5" s="62"/>
      <c r="F5" s="63"/>
      <c r="G5" s="62"/>
      <c r="H5" s="63"/>
      <c r="I5" s="62"/>
      <c r="J5" s="63"/>
      <c r="K5" s="62"/>
      <c r="L5" s="66">
        <f t="shared" si="0"/>
        <v>0</v>
      </c>
      <c r="M5" s="67">
        <f t="shared" si="1"/>
        <v>0</v>
      </c>
      <c r="N5" s="65" t="s">
        <v>10</v>
      </c>
    </row>
    <row r="6" spans="1:14" ht="11" customHeight="1" x14ac:dyDescent="0.15">
      <c r="A6" s="26" t="s">
        <v>110</v>
      </c>
      <c r="B6" s="61"/>
      <c r="C6" s="62"/>
      <c r="D6" s="63"/>
      <c r="E6" s="62"/>
      <c r="F6" s="63"/>
      <c r="G6" s="62"/>
      <c r="H6" s="63"/>
      <c r="I6" s="62"/>
      <c r="J6" s="63"/>
      <c r="K6" s="62"/>
      <c r="L6" s="66">
        <f t="shared" si="0"/>
        <v>0</v>
      </c>
      <c r="M6" s="67">
        <f t="shared" si="1"/>
        <v>0</v>
      </c>
      <c r="N6" s="65" t="s">
        <v>10</v>
      </c>
    </row>
    <row r="7" spans="1:14" ht="11" customHeight="1" x14ac:dyDescent="0.15">
      <c r="A7" s="6" t="s">
        <v>111</v>
      </c>
      <c r="B7" s="61"/>
      <c r="C7" s="62"/>
      <c r="D7" s="63"/>
      <c r="E7" s="62"/>
      <c r="F7" s="63"/>
      <c r="G7" s="62"/>
      <c r="H7" s="63"/>
      <c r="I7" s="62"/>
      <c r="J7" s="63"/>
      <c r="K7" s="62"/>
      <c r="L7" s="66">
        <f t="shared" si="0"/>
        <v>0</v>
      </c>
      <c r="M7" s="67">
        <f t="shared" si="1"/>
        <v>0</v>
      </c>
      <c r="N7" s="65" t="s">
        <v>10</v>
      </c>
    </row>
    <row r="8" spans="1:14" ht="11" customHeight="1" x14ac:dyDescent="0.15">
      <c r="A8" s="6" t="s">
        <v>112</v>
      </c>
      <c r="B8" s="61"/>
      <c r="C8" s="62"/>
      <c r="D8" s="63"/>
      <c r="E8" s="62"/>
      <c r="F8" s="63"/>
      <c r="G8" s="62"/>
      <c r="H8" s="63"/>
      <c r="I8" s="62"/>
      <c r="J8" s="63"/>
      <c r="K8" s="62"/>
      <c r="L8" s="66">
        <f t="shared" si="0"/>
        <v>0</v>
      </c>
      <c r="M8" s="67">
        <f t="shared" si="1"/>
        <v>0</v>
      </c>
      <c r="N8" s="65" t="s">
        <v>10</v>
      </c>
    </row>
    <row r="9" spans="1:14" ht="11" customHeight="1" x14ac:dyDescent="0.15">
      <c r="A9" s="6" t="s">
        <v>113</v>
      </c>
      <c r="B9" s="61"/>
      <c r="C9" s="62"/>
      <c r="D9" s="63"/>
      <c r="E9" s="62"/>
      <c r="F9" s="63"/>
      <c r="G9" s="62"/>
      <c r="H9" s="63"/>
      <c r="I9" s="62"/>
      <c r="J9" s="63"/>
      <c r="K9" s="62"/>
      <c r="L9" s="66">
        <f t="shared" si="0"/>
        <v>0</v>
      </c>
      <c r="M9" s="67">
        <f t="shared" si="1"/>
        <v>0</v>
      </c>
      <c r="N9" s="65" t="s">
        <v>10</v>
      </c>
    </row>
    <row r="10" spans="1:14" ht="11" customHeight="1" x14ac:dyDescent="0.15">
      <c r="A10" s="6"/>
      <c r="B10" s="61"/>
      <c r="C10" s="62"/>
      <c r="D10" s="63"/>
      <c r="E10" s="62"/>
      <c r="F10" s="63"/>
      <c r="G10" s="62"/>
      <c r="H10" s="63"/>
      <c r="I10" s="62"/>
      <c r="J10" s="63"/>
      <c r="K10" s="62"/>
      <c r="L10" s="66">
        <f t="shared" si="0"/>
        <v>0</v>
      </c>
      <c r="M10" s="67">
        <f t="shared" si="1"/>
        <v>0</v>
      </c>
      <c r="N10" s="65"/>
    </row>
    <row r="11" spans="1:14" ht="11" customHeight="1" x14ac:dyDescent="0.15">
      <c r="A11" s="6"/>
      <c r="B11" s="61"/>
      <c r="C11" s="62"/>
      <c r="D11" s="63"/>
      <c r="E11" s="62"/>
      <c r="F11" s="63"/>
      <c r="G11" s="62"/>
      <c r="H11" s="63"/>
      <c r="I11" s="62"/>
      <c r="J11" s="63"/>
      <c r="K11" s="62"/>
      <c r="L11" s="66">
        <f t="shared" si="0"/>
        <v>0</v>
      </c>
      <c r="M11" s="67">
        <f t="shared" si="1"/>
        <v>0</v>
      </c>
      <c r="N11" s="65"/>
    </row>
    <row r="12" spans="1:14" ht="11" customHeight="1" x14ac:dyDescent="0.15">
      <c r="A12" s="6"/>
      <c r="B12" s="61"/>
      <c r="C12" s="62"/>
      <c r="D12" s="63"/>
      <c r="E12" s="62"/>
      <c r="F12" s="63"/>
      <c r="G12" s="62"/>
      <c r="H12" s="63"/>
      <c r="I12" s="62"/>
      <c r="J12" s="63"/>
      <c r="K12" s="62"/>
      <c r="L12" s="66">
        <f t="shared" si="0"/>
        <v>0</v>
      </c>
      <c r="M12" s="67">
        <f t="shared" si="1"/>
        <v>0</v>
      </c>
      <c r="N12" s="65"/>
    </row>
    <row r="13" spans="1:14" ht="11" customHeight="1" x14ac:dyDescent="0.15">
      <c r="A13" s="6"/>
      <c r="B13" s="61"/>
      <c r="C13" s="62"/>
      <c r="D13" s="63"/>
      <c r="E13" s="62"/>
      <c r="F13" s="63"/>
      <c r="G13" s="62"/>
      <c r="H13" s="63"/>
      <c r="I13" s="62"/>
      <c r="J13" s="63"/>
      <c r="K13" s="62"/>
      <c r="L13" s="66">
        <f t="shared" si="0"/>
        <v>0</v>
      </c>
      <c r="M13" s="67">
        <f t="shared" si="1"/>
        <v>0</v>
      </c>
      <c r="N13" s="65"/>
    </row>
    <row r="14" spans="1:14" ht="11" customHeight="1" x14ac:dyDescent="0.15">
      <c r="A14" s="6"/>
      <c r="B14" s="61"/>
      <c r="C14" s="62"/>
      <c r="D14" s="63"/>
      <c r="E14" s="62"/>
      <c r="F14" s="63"/>
      <c r="G14" s="62"/>
      <c r="H14" s="63"/>
      <c r="I14" s="62"/>
      <c r="J14" s="63"/>
      <c r="K14" s="62"/>
      <c r="L14" s="66">
        <f t="shared" si="0"/>
        <v>0</v>
      </c>
      <c r="M14" s="67">
        <f t="shared" si="1"/>
        <v>0</v>
      </c>
      <c r="N14" s="65"/>
    </row>
    <row r="15" spans="1:14" ht="11" customHeight="1" x14ac:dyDescent="0.15">
      <c r="A15" s="7" t="s">
        <v>11</v>
      </c>
      <c r="B15" s="8">
        <f>SUM(B2:B14)</f>
        <v>0</v>
      </c>
      <c r="C15" s="9">
        <f>SUMPRODUCT(B2:B14,C2:C14)</f>
        <v>0</v>
      </c>
      <c r="D15" s="8">
        <f>SUM(D2:D14)</f>
        <v>0</v>
      </c>
      <c r="E15" s="9">
        <f>SUMPRODUCT(D2:D14,E2:E14)</f>
        <v>0</v>
      </c>
      <c r="F15" s="8">
        <f>SUM(F2:F14)</f>
        <v>0</v>
      </c>
      <c r="G15" s="9">
        <f>SUMPRODUCT(F2:F14,G2:G14)</f>
        <v>0</v>
      </c>
      <c r="H15" s="8">
        <f>SUM(H2:H14)</f>
        <v>0</v>
      </c>
      <c r="I15" s="9">
        <f>SUMPRODUCT(H2:H14,I2:I14)</f>
        <v>0</v>
      </c>
      <c r="J15" s="8">
        <f>SUM(J2:J14)</f>
        <v>0</v>
      </c>
      <c r="K15" s="9">
        <f>SUMPRODUCT(J2:J14,K2:K14)</f>
        <v>0</v>
      </c>
      <c r="L15" s="177">
        <f t="shared" ref="L15:M15" si="2">SUM(L2:L14)</f>
        <v>0</v>
      </c>
      <c r="M15" s="178">
        <f t="shared" si="2"/>
        <v>0</v>
      </c>
      <c r="N15" s="46"/>
    </row>
    <row r="16" spans="1:14" ht="11" customHeight="1" x14ac:dyDescent="0.15">
      <c r="A16" s="366" t="s">
        <v>12</v>
      </c>
      <c r="B16" s="361"/>
      <c r="C16" s="361"/>
      <c r="D16" s="361"/>
      <c r="E16" s="361"/>
      <c r="F16" s="361"/>
      <c r="G16" s="361"/>
      <c r="H16" s="361"/>
      <c r="I16" s="361"/>
      <c r="J16" s="361"/>
      <c r="K16" s="361"/>
      <c r="L16" s="361"/>
      <c r="M16" s="361"/>
      <c r="N16" s="48"/>
    </row>
    <row r="17" spans="1:14" ht="21" customHeight="1" x14ac:dyDescent="0.15">
      <c r="A17" s="367"/>
      <c r="B17" s="368"/>
      <c r="C17" s="368"/>
      <c r="D17" s="368"/>
      <c r="E17" s="368"/>
      <c r="F17" s="368"/>
      <c r="G17" s="368"/>
      <c r="H17" s="368"/>
      <c r="I17" s="368"/>
      <c r="J17" s="368"/>
      <c r="K17" s="368"/>
      <c r="L17" s="368"/>
      <c r="M17" s="368"/>
      <c r="N17" s="47"/>
    </row>
    <row r="18" spans="1:14" ht="11" customHeight="1" x14ac:dyDescent="0.15">
      <c r="A18" s="180" t="s">
        <v>13</v>
      </c>
      <c r="B18" s="2" t="s">
        <v>0</v>
      </c>
      <c r="C18" s="3" t="s">
        <v>1</v>
      </c>
      <c r="D18" s="1" t="s">
        <v>2</v>
      </c>
      <c r="E18" s="3" t="s">
        <v>1</v>
      </c>
      <c r="F18" s="1" t="s">
        <v>3</v>
      </c>
      <c r="G18" s="3" t="s">
        <v>1</v>
      </c>
      <c r="H18" s="1" t="s">
        <v>4</v>
      </c>
      <c r="I18" s="3" t="s">
        <v>1</v>
      </c>
      <c r="J18" s="1" t="s">
        <v>5</v>
      </c>
      <c r="K18" s="3" t="s">
        <v>1</v>
      </c>
      <c r="L18" s="73" t="s">
        <v>6</v>
      </c>
      <c r="M18" s="74" t="s">
        <v>7</v>
      </c>
      <c r="N18" s="75" t="s">
        <v>8</v>
      </c>
    </row>
    <row r="19" spans="1:14" ht="11" customHeight="1" x14ac:dyDescent="0.15">
      <c r="A19" s="6" t="s">
        <v>114</v>
      </c>
      <c r="B19" s="61"/>
      <c r="C19" s="64"/>
      <c r="D19" s="63"/>
      <c r="E19" s="64"/>
      <c r="F19" s="63"/>
      <c r="G19" s="64"/>
      <c r="H19" s="63"/>
      <c r="I19" s="64"/>
      <c r="J19" s="63"/>
      <c r="K19" s="64"/>
      <c r="L19" s="66">
        <f t="shared" ref="L19:L27" si="3">B19+D19+F19+H19+J19</f>
        <v>0</v>
      </c>
      <c r="M19" s="67">
        <f t="shared" ref="M19:M27" si="4">(B19*C19)+(D19*E19)+(F19*G19)+(H19*I19)+(J19*K19)</f>
        <v>0</v>
      </c>
      <c r="N19" s="65" t="s">
        <v>10</v>
      </c>
    </row>
    <row r="20" spans="1:14" ht="11" customHeight="1" x14ac:dyDescent="0.15">
      <c r="A20" s="26" t="s">
        <v>115</v>
      </c>
      <c r="B20" s="61"/>
      <c r="C20" s="64"/>
      <c r="D20" s="63"/>
      <c r="E20" s="64"/>
      <c r="F20" s="63"/>
      <c r="G20" s="64"/>
      <c r="H20" s="63"/>
      <c r="I20" s="64"/>
      <c r="J20" s="63"/>
      <c r="K20" s="64"/>
      <c r="L20" s="66">
        <f t="shared" si="3"/>
        <v>0</v>
      </c>
      <c r="M20" s="67">
        <f t="shared" si="4"/>
        <v>0</v>
      </c>
      <c r="N20" s="65" t="s">
        <v>10</v>
      </c>
    </row>
    <row r="21" spans="1:14" ht="11" customHeight="1" x14ac:dyDescent="0.15">
      <c r="A21" s="26" t="s">
        <v>190</v>
      </c>
      <c r="B21" s="61"/>
      <c r="C21" s="64"/>
      <c r="D21" s="63"/>
      <c r="E21" s="64"/>
      <c r="F21" s="63"/>
      <c r="G21" s="64"/>
      <c r="H21" s="63"/>
      <c r="I21" s="64"/>
      <c r="J21" s="63"/>
      <c r="K21" s="64"/>
      <c r="L21" s="66">
        <f t="shared" si="3"/>
        <v>0</v>
      </c>
      <c r="M21" s="67">
        <f t="shared" si="4"/>
        <v>0</v>
      </c>
      <c r="N21" s="65" t="s">
        <v>10</v>
      </c>
    </row>
    <row r="22" spans="1:14" ht="11" customHeight="1" x14ac:dyDescent="0.15">
      <c r="A22" s="26" t="s">
        <v>191</v>
      </c>
      <c r="B22" s="61"/>
      <c r="C22" s="64"/>
      <c r="D22" s="63"/>
      <c r="E22" s="64"/>
      <c r="F22" s="63"/>
      <c r="G22" s="64"/>
      <c r="H22" s="63"/>
      <c r="I22" s="64"/>
      <c r="J22" s="63"/>
      <c r="K22" s="64"/>
      <c r="L22" s="66">
        <f t="shared" si="3"/>
        <v>0</v>
      </c>
      <c r="M22" s="67">
        <f t="shared" si="4"/>
        <v>0</v>
      </c>
      <c r="N22" s="65" t="s">
        <v>10</v>
      </c>
    </row>
    <row r="23" spans="1:14" ht="11" customHeight="1" x14ac:dyDescent="0.15">
      <c r="A23" s="6"/>
      <c r="B23" s="61"/>
      <c r="C23" s="64"/>
      <c r="D23" s="63"/>
      <c r="E23" s="64"/>
      <c r="F23" s="63"/>
      <c r="G23" s="64"/>
      <c r="H23" s="63"/>
      <c r="I23" s="64"/>
      <c r="J23" s="63"/>
      <c r="K23" s="64"/>
      <c r="L23" s="66">
        <f t="shared" si="3"/>
        <v>0</v>
      </c>
      <c r="M23" s="67">
        <f t="shared" si="4"/>
        <v>0</v>
      </c>
      <c r="N23" s="65"/>
    </row>
    <row r="24" spans="1:14" ht="11" customHeight="1" x14ac:dyDescent="0.15">
      <c r="A24" s="6"/>
      <c r="B24" s="61"/>
      <c r="C24" s="64"/>
      <c r="D24" s="63"/>
      <c r="E24" s="64"/>
      <c r="F24" s="63"/>
      <c r="G24" s="64"/>
      <c r="H24" s="63"/>
      <c r="I24" s="64"/>
      <c r="J24" s="63"/>
      <c r="K24" s="64"/>
      <c r="L24" s="66">
        <f t="shared" si="3"/>
        <v>0</v>
      </c>
      <c r="M24" s="67">
        <f t="shared" si="4"/>
        <v>0</v>
      </c>
      <c r="N24" s="65"/>
    </row>
    <row r="25" spans="1:14" ht="11" customHeight="1" x14ac:dyDescent="0.15">
      <c r="A25" s="6"/>
      <c r="B25" s="61"/>
      <c r="C25" s="64"/>
      <c r="D25" s="63"/>
      <c r="E25" s="64"/>
      <c r="F25" s="63"/>
      <c r="G25" s="64"/>
      <c r="H25" s="63"/>
      <c r="I25" s="64"/>
      <c r="J25" s="63"/>
      <c r="K25" s="64"/>
      <c r="L25" s="66">
        <f t="shared" si="3"/>
        <v>0</v>
      </c>
      <c r="M25" s="67">
        <f t="shared" si="4"/>
        <v>0</v>
      </c>
      <c r="N25" s="65"/>
    </row>
    <row r="26" spans="1:14" ht="11" customHeight="1" x14ac:dyDescent="0.15">
      <c r="A26" s="6"/>
      <c r="B26" s="61"/>
      <c r="C26" s="64"/>
      <c r="D26" s="63"/>
      <c r="E26" s="64"/>
      <c r="F26" s="63"/>
      <c r="G26" s="64"/>
      <c r="H26" s="63"/>
      <c r="I26" s="64"/>
      <c r="J26" s="63"/>
      <c r="K26" s="64"/>
      <c r="L26" s="66">
        <f t="shared" si="3"/>
        <v>0</v>
      </c>
      <c r="M26" s="67">
        <f t="shared" si="4"/>
        <v>0</v>
      </c>
      <c r="N26" s="65"/>
    </row>
    <row r="27" spans="1:14" ht="11" customHeight="1" x14ac:dyDescent="0.15">
      <c r="A27" s="6"/>
      <c r="B27" s="61"/>
      <c r="C27" s="64"/>
      <c r="D27" s="63"/>
      <c r="E27" s="64"/>
      <c r="F27" s="63"/>
      <c r="G27" s="64"/>
      <c r="H27" s="63"/>
      <c r="I27" s="64"/>
      <c r="J27" s="63"/>
      <c r="K27" s="64"/>
      <c r="L27" s="66">
        <f t="shared" si="3"/>
        <v>0</v>
      </c>
      <c r="M27" s="67">
        <f t="shared" si="4"/>
        <v>0</v>
      </c>
      <c r="N27" s="65"/>
    </row>
    <row r="28" spans="1:14" ht="11" customHeight="1" x14ac:dyDescent="0.15">
      <c r="A28" s="7" t="s">
        <v>11</v>
      </c>
      <c r="B28" s="8">
        <f>SUM(B19:B27)</f>
        <v>0</v>
      </c>
      <c r="C28" s="9">
        <f>SUMPRODUCT(B19:B27,C19:C27)</f>
        <v>0</v>
      </c>
      <c r="D28" s="8">
        <f>SUM(D19:D27)</f>
        <v>0</v>
      </c>
      <c r="E28" s="9">
        <f>SUMPRODUCT(D19:D27,E19:E27)</f>
        <v>0</v>
      </c>
      <c r="F28" s="8">
        <f>SUM(F19:F27)</f>
        <v>0</v>
      </c>
      <c r="G28" s="9">
        <f>SUMPRODUCT(F19:F27,G19:G27)</f>
        <v>0</v>
      </c>
      <c r="H28" s="8">
        <f>SUM(H19:H27)</f>
        <v>0</v>
      </c>
      <c r="I28" s="9">
        <f>SUMPRODUCT(H19:H27,I19:I27)</f>
        <v>0</v>
      </c>
      <c r="J28" s="8">
        <f>SUM(J19:J27)</f>
        <v>0</v>
      </c>
      <c r="K28" s="9">
        <f>SUMPRODUCT(J19:J27,K19:K27)</f>
        <v>0</v>
      </c>
      <c r="L28" s="168">
        <f t="shared" ref="L28:M28" si="5">SUM(L19:L27)</f>
        <v>0</v>
      </c>
      <c r="M28" s="169">
        <f t="shared" si="5"/>
        <v>0</v>
      </c>
      <c r="N28" s="46"/>
    </row>
    <row r="29" spans="1:14" ht="11" customHeight="1" x14ac:dyDescent="0.15">
      <c r="A29" s="364" t="s">
        <v>12</v>
      </c>
      <c r="B29" s="361"/>
      <c r="C29" s="361"/>
      <c r="D29" s="361"/>
      <c r="E29" s="361"/>
      <c r="F29" s="361"/>
      <c r="G29" s="361"/>
      <c r="H29" s="361"/>
      <c r="I29" s="361"/>
      <c r="J29" s="361"/>
      <c r="K29" s="361"/>
      <c r="L29" s="361"/>
      <c r="M29" s="361"/>
      <c r="N29" s="48"/>
    </row>
    <row r="30" spans="1:14" ht="29" customHeight="1" x14ac:dyDescent="0.15">
      <c r="A30" s="362"/>
      <c r="B30" s="363"/>
      <c r="C30" s="363"/>
      <c r="D30" s="363"/>
      <c r="E30" s="363"/>
      <c r="F30" s="363"/>
      <c r="G30" s="363"/>
      <c r="H30" s="363"/>
      <c r="I30" s="363"/>
      <c r="J30" s="363"/>
      <c r="K30" s="363"/>
      <c r="L30" s="365"/>
      <c r="M30" s="365"/>
      <c r="N30" s="48"/>
    </row>
    <row r="31" spans="1:14" ht="11" customHeight="1" x14ac:dyDescent="0.15">
      <c r="A31" s="159" t="s">
        <v>17</v>
      </c>
      <c r="B31" s="2" t="s">
        <v>0</v>
      </c>
      <c r="C31" s="3" t="s">
        <v>1</v>
      </c>
      <c r="D31" s="1" t="s">
        <v>2</v>
      </c>
      <c r="E31" s="3" t="s">
        <v>1</v>
      </c>
      <c r="F31" s="1" t="s">
        <v>3</v>
      </c>
      <c r="G31" s="3" t="s">
        <v>1</v>
      </c>
      <c r="H31" s="1" t="s">
        <v>4</v>
      </c>
      <c r="I31" s="3" t="s">
        <v>1</v>
      </c>
      <c r="J31" s="1" t="s">
        <v>5</v>
      </c>
      <c r="K31" s="4" t="s">
        <v>1</v>
      </c>
      <c r="L31" s="77" t="s">
        <v>6</v>
      </c>
      <c r="M31" s="78" t="s">
        <v>7</v>
      </c>
      <c r="N31" s="79" t="s">
        <v>8</v>
      </c>
    </row>
    <row r="32" spans="1:14" ht="11" customHeight="1" x14ac:dyDescent="0.15">
      <c r="A32" s="26" t="s">
        <v>18</v>
      </c>
      <c r="B32" s="61"/>
      <c r="C32" s="64"/>
      <c r="D32" s="63"/>
      <c r="E32" s="64"/>
      <c r="F32" s="63"/>
      <c r="G32" s="64"/>
      <c r="H32" s="63"/>
      <c r="I32" s="64"/>
      <c r="J32" s="63"/>
      <c r="K32" s="76"/>
      <c r="L32" s="72">
        <f t="shared" ref="L32:L41" si="6">B32+D32+F32+H32+J32</f>
        <v>0</v>
      </c>
      <c r="M32" s="67">
        <f t="shared" ref="M32:M41" si="7">(B32*C32)+(D32*E32)+(F32*G32)+(H32*I32)+(J32*K32)</f>
        <v>0</v>
      </c>
      <c r="N32" s="65" t="s">
        <v>10</v>
      </c>
    </row>
    <row r="33" spans="1:14" ht="11" customHeight="1" x14ac:dyDescent="0.15">
      <c r="A33" s="26" t="s">
        <v>19</v>
      </c>
      <c r="B33" s="61"/>
      <c r="C33" s="64"/>
      <c r="D33" s="63"/>
      <c r="E33" s="64"/>
      <c r="F33" s="63"/>
      <c r="G33" s="64"/>
      <c r="H33" s="63"/>
      <c r="I33" s="64"/>
      <c r="J33" s="63"/>
      <c r="K33" s="76"/>
      <c r="L33" s="72">
        <f t="shared" si="6"/>
        <v>0</v>
      </c>
      <c r="M33" s="67">
        <f t="shared" si="7"/>
        <v>0</v>
      </c>
      <c r="N33" s="65" t="s">
        <v>10</v>
      </c>
    </row>
    <row r="34" spans="1:14" ht="11" customHeight="1" x14ac:dyDescent="0.15">
      <c r="A34" s="26" t="s">
        <v>20</v>
      </c>
      <c r="B34" s="61"/>
      <c r="C34" s="64"/>
      <c r="D34" s="63"/>
      <c r="E34" s="64"/>
      <c r="F34" s="63"/>
      <c r="G34" s="64"/>
      <c r="H34" s="63"/>
      <c r="I34" s="64"/>
      <c r="J34" s="63"/>
      <c r="K34" s="76"/>
      <c r="L34" s="72">
        <f t="shared" si="6"/>
        <v>0</v>
      </c>
      <c r="M34" s="67">
        <f t="shared" si="7"/>
        <v>0</v>
      </c>
      <c r="N34" s="65" t="s">
        <v>10</v>
      </c>
    </row>
    <row r="35" spans="1:14" ht="11" customHeight="1" x14ac:dyDescent="0.15">
      <c r="A35" s="26" t="s">
        <v>21</v>
      </c>
      <c r="B35" s="61"/>
      <c r="C35" s="64"/>
      <c r="D35" s="63"/>
      <c r="E35" s="64"/>
      <c r="F35" s="63"/>
      <c r="G35" s="64"/>
      <c r="H35" s="63"/>
      <c r="I35" s="64"/>
      <c r="J35" s="63"/>
      <c r="K35" s="76"/>
      <c r="L35" s="72">
        <f t="shared" si="6"/>
        <v>0</v>
      </c>
      <c r="M35" s="67">
        <f t="shared" si="7"/>
        <v>0</v>
      </c>
      <c r="N35" s="65" t="s">
        <v>10</v>
      </c>
    </row>
    <row r="36" spans="1:14" ht="11" customHeight="1" x14ac:dyDescent="0.15">
      <c r="A36" s="26" t="s">
        <v>22</v>
      </c>
      <c r="B36" s="61"/>
      <c r="C36" s="64"/>
      <c r="D36" s="63"/>
      <c r="E36" s="64"/>
      <c r="F36" s="63"/>
      <c r="G36" s="64"/>
      <c r="H36" s="63"/>
      <c r="I36" s="64"/>
      <c r="J36" s="63"/>
      <c r="K36" s="76"/>
      <c r="L36" s="72">
        <f t="shared" si="6"/>
        <v>0</v>
      </c>
      <c r="M36" s="67">
        <f t="shared" si="7"/>
        <v>0</v>
      </c>
      <c r="N36" s="65" t="s">
        <v>10</v>
      </c>
    </row>
    <row r="37" spans="1:14" ht="11" customHeight="1" x14ac:dyDescent="0.15">
      <c r="A37" s="6"/>
      <c r="B37" s="61"/>
      <c r="C37" s="64"/>
      <c r="D37" s="63"/>
      <c r="E37" s="64"/>
      <c r="F37" s="63"/>
      <c r="G37" s="64"/>
      <c r="H37" s="63"/>
      <c r="I37" s="64"/>
      <c r="J37" s="63"/>
      <c r="K37" s="76"/>
      <c r="L37" s="72">
        <f t="shared" si="6"/>
        <v>0</v>
      </c>
      <c r="M37" s="67">
        <f t="shared" si="7"/>
        <v>0</v>
      </c>
      <c r="N37" s="65"/>
    </row>
    <row r="38" spans="1:14" ht="11" customHeight="1" x14ac:dyDescent="0.15">
      <c r="A38" s="6"/>
      <c r="B38" s="61"/>
      <c r="C38" s="64"/>
      <c r="D38" s="63"/>
      <c r="E38" s="64"/>
      <c r="F38" s="63"/>
      <c r="G38" s="64"/>
      <c r="H38" s="63"/>
      <c r="I38" s="64"/>
      <c r="J38" s="63"/>
      <c r="K38" s="76"/>
      <c r="L38" s="72">
        <f t="shared" si="6"/>
        <v>0</v>
      </c>
      <c r="M38" s="67">
        <f t="shared" si="7"/>
        <v>0</v>
      </c>
      <c r="N38" s="65"/>
    </row>
    <row r="39" spans="1:14" ht="11" customHeight="1" x14ac:dyDescent="0.15">
      <c r="A39" s="6"/>
      <c r="B39" s="61"/>
      <c r="C39" s="64"/>
      <c r="D39" s="63"/>
      <c r="E39" s="64"/>
      <c r="F39" s="63"/>
      <c r="G39" s="64"/>
      <c r="H39" s="63"/>
      <c r="I39" s="64"/>
      <c r="J39" s="63"/>
      <c r="K39" s="76"/>
      <c r="L39" s="72">
        <f t="shared" si="6"/>
        <v>0</v>
      </c>
      <c r="M39" s="67">
        <f t="shared" si="7"/>
        <v>0</v>
      </c>
      <c r="N39" s="65"/>
    </row>
    <row r="40" spans="1:14" ht="11" customHeight="1" x14ac:dyDescent="0.15">
      <c r="A40" s="6"/>
      <c r="B40" s="61"/>
      <c r="C40" s="64"/>
      <c r="D40" s="63"/>
      <c r="E40" s="64"/>
      <c r="F40" s="63"/>
      <c r="G40" s="64"/>
      <c r="H40" s="63"/>
      <c r="I40" s="64"/>
      <c r="J40" s="63"/>
      <c r="K40" s="76"/>
      <c r="L40" s="72">
        <f t="shared" si="6"/>
        <v>0</v>
      </c>
      <c r="M40" s="67">
        <f t="shared" si="7"/>
        <v>0</v>
      </c>
      <c r="N40" s="65"/>
    </row>
    <row r="41" spans="1:14" ht="11" customHeight="1" x14ac:dyDescent="0.15">
      <c r="A41" s="6"/>
      <c r="B41" s="61"/>
      <c r="C41" s="64"/>
      <c r="D41" s="63"/>
      <c r="E41" s="64"/>
      <c r="F41" s="63"/>
      <c r="G41" s="64"/>
      <c r="H41" s="63"/>
      <c r="I41" s="64"/>
      <c r="J41" s="63"/>
      <c r="K41" s="76"/>
      <c r="L41" s="72">
        <f t="shared" si="6"/>
        <v>0</v>
      </c>
      <c r="M41" s="67">
        <f t="shared" si="7"/>
        <v>0</v>
      </c>
      <c r="N41" s="65"/>
    </row>
    <row r="42" spans="1:14" ht="11" customHeight="1" x14ac:dyDescent="0.15">
      <c r="A42" s="7" t="s">
        <v>11</v>
      </c>
      <c r="B42" s="8">
        <f>SUM(B32:B41)</f>
        <v>0</v>
      </c>
      <c r="C42" s="9">
        <f>SUMPRODUCT(B32:B41,C32:C41)</f>
        <v>0</v>
      </c>
      <c r="D42" s="8">
        <f>SUM(D32:D41)</f>
        <v>0</v>
      </c>
      <c r="E42" s="9">
        <f>SUMPRODUCT(D32:D41,E32:E41)</f>
        <v>0</v>
      </c>
      <c r="F42" s="8">
        <f>SUM(F32:F41)</f>
        <v>0</v>
      </c>
      <c r="G42" s="9">
        <f>SUMPRODUCT(F32:F41,G32:G41)</f>
        <v>0</v>
      </c>
      <c r="H42" s="8">
        <f>SUM(H32:H41)</f>
        <v>0</v>
      </c>
      <c r="I42" s="9">
        <f>SUMPRODUCT(H32:H41,I32:I41)</f>
        <v>0</v>
      </c>
      <c r="J42" s="8">
        <f>SUM(J32:J41)</f>
        <v>0</v>
      </c>
      <c r="K42" s="9">
        <f>SUMPRODUCT(J32:J41,K32:K41)</f>
        <v>0</v>
      </c>
      <c r="L42" s="157">
        <f t="shared" ref="L42:M42" si="8">SUM(L32:L41)</f>
        <v>0</v>
      </c>
      <c r="M42" s="158">
        <f t="shared" si="8"/>
        <v>0</v>
      </c>
      <c r="N42" s="46"/>
    </row>
    <row r="43" spans="1:14" ht="11" customHeight="1" x14ac:dyDescent="0.15">
      <c r="A43" s="364" t="s">
        <v>12</v>
      </c>
      <c r="B43" s="361"/>
      <c r="C43" s="361"/>
      <c r="D43" s="361"/>
      <c r="E43" s="361"/>
      <c r="F43" s="361"/>
      <c r="G43" s="361"/>
      <c r="H43" s="361"/>
      <c r="I43" s="361"/>
      <c r="J43" s="361"/>
      <c r="K43" s="361"/>
      <c r="L43" s="361"/>
      <c r="M43" s="361"/>
      <c r="N43" s="48"/>
    </row>
    <row r="44" spans="1:14" ht="20" customHeight="1" x14ac:dyDescent="0.15">
      <c r="A44" s="362"/>
      <c r="B44" s="363"/>
      <c r="C44" s="363"/>
      <c r="D44" s="363"/>
      <c r="E44" s="363"/>
      <c r="F44" s="363"/>
      <c r="G44" s="363"/>
      <c r="H44" s="363"/>
      <c r="I44" s="363"/>
      <c r="J44" s="363"/>
      <c r="K44" s="363"/>
      <c r="L44" s="363"/>
      <c r="M44" s="363"/>
      <c r="N44" s="48"/>
    </row>
    <row r="45" spans="1:14" ht="11" customHeight="1" x14ac:dyDescent="0.15">
      <c r="A45" s="45" t="s">
        <v>23</v>
      </c>
      <c r="B45" s="2" t="s">
        <v>0</v>
      </c>
      <c r="C45" s="49" t="s">
        <v>1</v>
      </c>
      <c r="D45" s="50" t="s">
        <v>2</v>
      </c>
      <c r="E45" s="49" t="s">
        <v>1</v>
      </c>
      <c r="F45" s="50" t="s">
        <v>3</v>
      </c>
      <c r="G45" s="49" t="s">
        <v>1</v>
      </c>
      <c r="H45" s="50" t="s">
        <v>4</v>
      </c>
      <c r="I45" s="49" t="s">
        <v>1</v>
      </c>
      <c r="J45" s="50" t="s">
        <v>5</v>
      </c>
      <c r="K45" s="49" t="s">
        <v>1</v>
      </c>
      <c r="L45" s="51" t="s">
        <v>6</v>
      </c>
      <c r="M45" s="52" t="s">
        <v>7</v>
      </c>
      <c r="N45" s="81" t="s">
        <v>8</v>
      </c>
    </row>
    <row r="46" spans="1:14" ht="11" customHeight="1" x14ac:dyDescent="0.15">
      <c r="A46" s="117" t="s">
        <v>24</v>
      </c>
      <c r="B46" s="12"/>
      <c r="C46" s="13"/>
      <c r="D46" s="14"/>
      <c r="E46" s="13"/>
      <c r="F46" s="14"/>
      <c r="G46" s="13"/>
      <c r="H46" s="14"/>
      <c r="I46" s="13"/>
      <c r="J46" s="14"/>
      <c r="K46" s="13"/>
      <c r="L46" s="12"/>
      <c r="M46" s="13"/>
      <c r="N46" s="80"/>
    </row>
    <row r="47" spans="1:14" ht="11" customHeight="1" x14ac:dyDescent="0.15">
      <c r="A47" s="26" t="s">
        <v>210</v>
      </c>
      <c r="B47" s="61"/>
      <c r="C47" s="64"/>
      <c r="D47" s="63"/>
      <c r="E47" s="64"/>
      <c r="F47" s="63"/>
      <c r="G47" s="64"/>
      <c r="H47" s="63"/>
      <c r="I47" s="64"/>
      <c r="J47" s="63"/>
      <c r="K47" s="64"/>
      <c r="L47" s="66">
        <f t="shared" ref="L47:L57" si="9">B47+D47+F47+H47+J47</f>
        <v>0</v>
      </c>
      <c r="M47" s="67">
        <f t="shared" ref="M47:M57" si="10">(B47*C47)+(D47*E47)+(F47*G47)+(H47*I47)+(J47*K47)</f>
        <v>0</v>
      </c>
      <c r="N47" s="82" t="s">
        <v>10</v>
      </c>
    </row>
    <row r="48" spans="1:14" ht="11" customHeight="1" x14ac:dyDescent="0.15">
      <c r="A48" s="26" t="s">
        <v>222</v>
      </c>
      <c r="B48" s="61"/>
      <c r="C48" s="64"/>
      <c r="D48" s="63"/>
      <c r="E48" s="64"/>
      <c r="F48" s="63"/>
      <c r="G48" s="64"/>
      <c r="H48" s="63"/>
      <c r="I48" s="64"/>
      <c r="J48" s="63"/>
      <c r="K48" s="64"/>
      <c r="L48" s="66">
        <f t="shared" si="9"/>
        <v>0</v>
      </c>
      <c r="M48" s="67">
        <f t="shared" si="10"/>
        <v>0</v>
      </c>
      <c r="N48" s="83" t="s">
        <v>10</v>
      </c>
    </row>
    <row r="49" spans="1:14" ht="11" customHeight="1" x14ac:dyDescent="0.15">
      <c r="A49" s="26" t="s">
        <v>25</v>
      </c>
      <c r="B49" s="61"/>
      <c r="C49" s="64"/>
      <c r="D49" s="63"/>
      <c r="E49" s="64"/>
      <c r="F49" s="63"/>
      <c r="G49" s="64"/>
      <c r="H49" s="63"/>
      <c r="I49" s="64"/>
      <c r="J49" s="63"/>
      <c r="K49" s="64"/>
      <c r="L49" s="66">
        <f t="shared" si="9"/>
        <v>0</v>
      </c>
      <c r="M49" s="67">
        <f t="shared" si="10"/>
        <v>0</v>
      </c>
      <c r="N49" s="83" t="s">
        <v>10</v>
      </c>
    </row>
    <row r="50" spans="1:14" ht="11" customHeight="1" x14ac:dyDescent="0.15">
      <c r="A50" s="26" t="s">
        <v>220</v>
      </c>
      <c r="B50" s="61"/>
      <c r="C50" s="64"/>
      <c r="D50" s="63"/>
      <c r="E50" s="64"/>
      <c r="F50" s="63"/>
      <c r="G50" s="64"/>
      <c r="H50" s="63"/>
      <c r="I50" s="64"/>
      <c r="J50" s="63"/>
      <c r="K50" s="64"/>
      <c r="L50" s="66">
        <f t="shared" si="9"/>
        <v>0</v>
      </c>
      <c r="M50" s="67">
        <f t="shared" si="10"/>
        <v>0</v>
      </c>
      <c r="N50" s="82" t="s">
        <v>10</v>
      </c>
    </row>
    <row r="51" spans="1:14" ht="11" customHeight="1" x14ac:dyDescent="0.15">
      <c r="A51" s="26" t="s">
        <v>27</v>
      </c>
      <c r="B51" s="61"/>
      <c r="C51" s="64"/>
      <c r="D51" s="63"/>
      <c r="E51" s="64"/>
      <c r="F51" s="63"/>
      <c r="G51" s="64"/>
      <c r="H51" s="63"/>
      <c r="I51" s="64"/>
      <c r="J51" s="63"/>
      <c r="K51" s="64"/>
      <c r="L51" s="66">
        <f t="shared" si="9"/>
        <v>0</v>
      </c>
      <c r="M51" s="67">
        <f t="shared" si="10"/>
        <v>0</v>
      </c>
      <c r="N51" s="83" t="s">
        <v>28</v>
      </c>
    </row>
    <row r="52" spans="1:14" ht="11" customHeight="1" x14ac:dyDescent="0.15">
      <c r="A52" s="26" t="s">
        <v>221</v>
      </c>
      <c r="B52" s="61"/>
      <c r="C52" s="64"/>
      <c r="D52" s="63"/>
      <c r="E52" s="64"/>
      <c r="F52" s="63"/>
      <c r="G52" s="64"/>
      <c r="H52" s="63"/>
      <c r="I52" s="64"/>
      <c r="J52" s="63"/>
      <c r="K52" s="64"/>
      <c r="L52" s="66">
        <f t="shared" si="9"/>
        <v>0</v>
      </c>
      <c r="M52" s="67">
        <f t="shared" si="10"/>
        <v>0</v>
      </c>
      <c r="N52" s="83" t="s">
        <v>10</v>
      </c>
    </row>
    <row r="53" spans="1:14" ht="11" customHeight="1" x14ac:dyDescent="0.15">
      <c r="A53" s="6"/>
      <c r="B53" s="61"/>
      <c r="C53" s="64"/>
      <c r="D53" s="63"/>
      <c r="E53" s="64"/>
      <c r="F53" s="63"/>
      <c r="G53" s="64"/>
      <c r="H53" s="63"/>
      <c r="I53" s="64"/>
      <c r="J53" s="63"/>
      <c r="K53" s="64"/>
      <c r="L53" s="66">
        <f t="shared" si="9"/>
        <v>0</v>
      </c>
      <c r="M53" s="67">
        <f t="shared" si="10"/>
        <v>0</v>
      </c>
      <c r="N53" s="82"/>
    </row>
    <row r="54" spans="1:14" ht="11" customHeight="1" x14ac:dyDescent="0.15">
      <c r="A54" s="6"/>
      <c r="B54" s="61"/>
      <c r="C54" s="64"/>
      <c r="D54" s="63"/>
      <c r="E54" s="64"/>
      <c r="F54" s="63"/>
      <c r="G54" s="64"/>
      <c r="H54" s="63"/>
      <c r="I54" s="64"/>
      <c r="J54" s="63"/>
      <c r="K54" s="64"/>
      <c r="L54" s="66">
        <f t="shared" si="9"/>
        <v>0</v>
      </c>
      <c r="M54" s="67">
        <f t="shared" si="10"/>
        <v>0</v>
      </c>
      <c r="N54" s="82"/>
    </row>
    <row r="55" spans="1:14" ht="11" customHeight="1" x14ac:dyDescent="0.15">
      <c r="A55" s="6"/>
      <c r="B55" s="61"/>
      <c r="C55" s="64"/>
      <c r="D55" s="63"/>
      <c r="E55" s="64"/>
      <c r="F55" s="63"/>
      <c r="G55" s="64"/>
      <c r="H55" s="63"/>
      <c r="I55" s="64"/>
      <c r="J55" s="63"/>
      <c r="K55" s="64"/>
      <c r="L55" s="66">
        <f t="shared" si="9"/>
        <v>0</v>
      </c>
      <c r="M55" s="67">
        <f t="shared" si="10"/>
        <v>0</v>
      </c>
      <c r="N55" s="82"/>
    </row>
    <row r="56" spans="1:14" ht="11" customHeight="1" x14ac:dyDescent="0.15">
      <c r="A56" s="6"/>
      <c r="B56" s="61"/>
      <c r="C56" s="64"/>
      <c r="D56" s="63"/>
      <c r="E56" s="64"/>
      <c r="F56" s="63"/>
      <c r="G56" s="64"/>
      <c r="H56" s="63"/>
      <c r="I56" s="64"/>
      <c r="J56" s="63"/>
      <c r="K56" s="64"/>
      <c r="L56" s="66">
        <f t="shared" si="9"/>
        <v>0</v>
      </c>
      <c r="M56" s="67">
        <f t="shared" si="10"/>
        <v>0</v>
      </c>
      <c r="N56" s="82"/>
    </row>
    <row r="57" spans="1:14" ht="11" customHeight="1" x14ac:dyDescent="0.15">
      <c r="A57" s="6"/>
      <c r="B57" s="61"/>
      <c r="C57" s="64"/>
      <c r="D57" s="63"/>
      <c r="E57" s="64"/>
      <c r="F57" s="63"/>
      <c r="G57" s="64"/>
      <c r="H57" s="63"/>
      <c r="I57" s="64"/>
      <c r="J57" s="63"/>
      <c r="K57" s="64"/>
      <c r="L57" s="66">
        <f t="shared" si="9"/>
        <v>0</v>
      </c>
      <c r="M57" s="67">
        <f t="shared" si="10"/>
        <v>0</v>
      </c>
      <c r="N57" s="82"/>
    </row>
    <row r="58" spans="1:14" ht="11" customHeight="1" x14ac:dyDescent="0.15">
      <c r="A58" s="7" t="s">
        <v>11</v>
      </c>
      <c r="B58" s="8">
        <f>SUM(B47:B57)</f>
        <v>0</v>
      </c>
      <c r="C58" s="9">
        <f>SUMPRODUCT(B47:B57,C47:C57)</f>
        <v>0</v>
      </c>
      <c r="D58" s="8">
        <f>SUM(D47:D57)</f>
        <v>0</v>
      </c>
      <c r="E58" s="9">
        <f>SUMPRODUCT(D47:D57,E47:E57)</f>
        <v>0</v>
      </c>
      <c r="F58" s="8">
        <f>SUM(F47:F57)</f>
        <v>0</v>
      </c>
      <c r="G58" s="9">
        <f>SUMPRODUCT(F47:F57,G47:G57)</f>
        <v>0</v>
      </c>
      <c r="H58" s="8">
        <f>SUM(H47:H57)</f>
        <v>0</v>
      </c>
      <c r="I58" s="9">
        <f>SUMPRODUCT(H47:H57,I47:I57)</f>
        <v>0</v>
      </c>
      <c r="J58" s="8">
        <f>SUM(J47:J57)</f>
        <v>0</v>
      </c>
      <c r="K58" s="9">
        <f>SUMPRODUCT(J47:J57,K47:K57)</f>
        <v>0</v>
      </c>
      <c r="L58" s="70">
        <f>SUM(L47:L57)</f>
        <v>0</v>
      </c>
      <c r="M58" s="71">
        <f>SUM(M47:M57)</f>
        <v>0</v>
      </c>
      <c r="N58" s="82"/>
    </row>
    <row r="59" spans="1:14" ht="11" customHeight="1" x14ac:dyDescent="0.15">
      <c r="A59" s="372" t="s">
        <v>29</v>
      </c>
      <c r="B59" s="370"/>
      <c r="C59" s="370"/>
      <c r="D59" s="370"/>
      <c r="E59" s="370"/>
      <c r="F59" s="370"/>
      <c r="G59" s="370"/>
      <c r="H59" s="370"/>
      <c r="I59" s="370"/>
      <c r="J59" s="370"/>
      <c r="K59" s="370"/>
      <c r="L59" s="370"/>
      <c r="M59" s="370"/>
      <c r="N59" s="80"/>
    </row>
    <row r="60" spans="1:14" ht="11" customHeight="1" x14ac:dyDescent="0.15">
      <c r="A60" s="6" t="s">
        <v>219</v>
      </c>
      <c r="B60" s="61"/>
      <c r="C60" s="64"/>
      <c r="D60" s="63"/>
      <c r="E60" s="64"/>
      <c r="F60" s="63"/>
      <c r="G60" s="64"/>
      <c r="H60" s="63"/>
      <c r="I60" s="64"/>
      <c r="J60" s="63"/>
      <c r="K60" s="64"/>
      <c r="L60" s="66">
        <f t="shared" ref="L60:L69" si="11">B60+D60+F60+H60+J60</f>
        <v>0</v>
      </c>
      <c r="M60" s="67">
        <f t="shared" ref="M60:M69" si="12">(B60*C60)+(D60*E60)+(F60*G60)+(H60*I60)+(J60*K60)</f>
        <v>0</v>
      </c>
      <c r="N60" s="82" t="s">
        <v>10</v>
      </c>
    </row>
    <row r="61" spans="1:14" ht="11" customHeight="1" x14ac:dyDescent="0.15">
      <c r="A61" s="6" t="s">
        <v>116</v>
      </c>
      <c r="B61" s="61"/>
      <c r="C61" s="64"/>
      <c r="D61" s="63"/>
      <c r="E61" s="64"/>
      <c r="F61" s="63"/>
      <c r="G61" s="64"/>
      <c r="H61" s="63"/>
      <c r="I61" s="64"/>
      <c r="J61" s="63"/>
      <c r="K61" s="64"/>
      <c r="L61" s="66">
        <f t="shared" si="11"/>
        <v>0</v>
      </c>
      <c r="M61" s="67">
        <f t="shared" si="12"/>
        <v>0</v>
      </c>
      <c r="N61" s="82" t="s">
        <v>10</v>
      </c>
    </row>
    <row r="62" spans="1:14" ht="11" customHeight="1" x14ac:dyDescent="0.15">
      <c r="A62" s="6" t="s">
        <v>30</v>
      </c>
      <c r="B62" s="61"/>
      <c r="C62" s="64"/>
      <c r="D62" s="63"/>
      <c r="E62" s="64"/>
      <c r="F62" s="63"/>
      <c r="G62" s="64"/>
      <c r="H62" s="63"/>
      <c r="I62" s="64"/>
      <c r="J62" s="63"/>
      <c r="K62" s="64"/>
      <c r="L62" s="66">
        <f t="shared" si="11"/>
        <v>0</v>
      </c>
      <c r="M62" s="67">
        <f t="shared" si="12"/>
        <v>0</v>
      </c>
      <c r="N62" s="82" t="s">
        <v>10</v>
      </c>
    </row>
    <row r="63" spans="1:14" ht="11" customHeight="1" x14ac:dyDescent="0.15">
      <c r="A63" s="6" t="s">
        <v>31</v>
      </c>
      <c r="B63" s="61"/>
      <c r="C63" s="64"/>
      <c r="D63" s="63"/>
      <c r="E63" s="64"/>
      <c r="F63" s="63"/>
      <c r="G63" s="64"/>
      <c r="H63" s="63"/>
      <c r="I63" s="64"/>
      <c r="J63" s="63"/>
      <c r="K63" s="64"/>
      <c r="L63" s="66">
        <f t="shared" si="11"/>
        <v>0</v>
      </c>
      <c r="M63" s="67">
        <f t="shared" si="12"/>
        <v>0</v>
      </c>
      <c r="N63" s="82" t="s">
        <v>28</v>
      </c>
    </row>
    <row r="64" spans="1:14" ht="11" customHeight="1" x14ac:dyDescent="0.15">
      <c r="A64" s="6" t="s">
        <v>32</v>
      </c>
      <c r="B64" s="61"/>
      <c r="C64" s="64"/>
      <c r="D64" s="63"/>
      <c r="E64" s="64"/>
      <c r="F64" s="63"/>
      <c r="G64" s="64"/>
      <c r="H64" s="63"/>
      <c r="I64" s="64"/>
      <c r="J64" s="63"/>
      <c r="K64" s="64"/>
      <c r="L64" s="66">
        <f t="shared" si="11"/>
        <v>0</v>
      </c>
      <c r="M64" s="67">
        <f t="shared" si="12"/>
        <v>0</v>
      </c>
      <c r="N64" s="82" t="s">
        <v>10</v>
      </c>
    </row>
    <row r="65" spans="1:14" ht="11" customHeight="1" x14ac:dyDescent="0.15">
      <c r="A65" s="6"/>
      <c r="B65" s="61"/>
      <c r="C65" s="64"/>
      <c r="D65" s="63"/>
      <c r="E65" s="64"/>
      <c r="F65" s="63"/>
      <c r="G65" s="64"/>
      <c r="H65" s="63"/>
      <c r="I65" s="64"/>
      <c r="J65" s="63"/>
      <c r="K65" s="64"/>
      <c r="L65" s="66">
        <f t="shared" si="11"/>
        <v>0</v>
      </c>
      <c r="M65" s="67">
        <f t="shared" si="12"/>
        <v>0</v>
      </c>
      <c r="N65" s="82"/>
    </row>
    <row r="66" spans="1:14" ht="11" customHeight="1" x14ac:dyDescent="0.15">
      <c r="A66" s="6"/>
      <c r="B66" s="61"/>
      <c r="C66" s="64"/>
      <c r="D66" s="63"/>
      <c r="E66" s="64"/>
      <c r="F66" s="63"/>
      <c r="G66" s="64"/>
      <c r="H66" s="63"/>
      <c r="I66" s="64"/>
      <c r="J66" s="63"/>
      <c r="K66" s="64"/>
      <c r="L66" s="66">
        <f t="shared" si="11"/>
        <v>0</v>
      </c>
      <c r="M66" s="67">
        <f t="shared" si="12"/>
        <v>0</v>
      </c>
      <c r="N66" s="82"/>
    </row>
    <row r="67" spans="1:14" ht="11" customHeight="1" x14ac:dyDescent="0.15">
      <c r="A67" s="6"/>
      <c r="B67" s="61"/>
      <c r="C67" s="64"/>
      <c r="D67" s="63"/>
      <c r="E67" s="64"/>
      <c r="F67" s="63"/>
      <c r="G67" s="64"/>
      <c r="H67" s="63"/>
      <c r="I67" s="64"/>
      <c r="J67" s="63"/>
      <c r="K67" s="64"/>
      <c r="L67" s="66">
        <f t="shared" si="11"/>
        <v>0</v>
      </c>
      <c r="M67" s="67">
        <f t="shared" si="12"/>
        <v>0</v>
      </c>
      <c r="N67" s="82"/>
    </row>
    <row r="68" spans="1:14" ht="11" customHeight="1" x14ac:dyDescent="0.15">
      <c r="A68" s="6"/>
      <c r="B68" s="61"/>
      <c r="C68" s="64"/>
      <c r="D68" s="63"/>
      <c r="E68" s="64"/>
      <c r="F68" s="63"/>
      <c r="G68" s="64"/>
      <c r="H68" s="63"/>
      <c r="I68" s="64"/>
      <c r="J68" s="63"/>
      <c r="K68" s="64"/>
      <c r="L68" s="66">
        <f t="shared" si="11"/>
        <v>0</v>
      </c>
      <c r="M68" s="67">
        <f t="shared" si="12"/>
        <v>0</v>
      </c>
      <c r="N68" s="82"/>
    </row>
    <row r="69" spans="1:14" ht="11" customHeight="1" x14ac:dyDescent="0.15">
      <c r="A69" s="6"/>
      <c r="B69" s="61"/>
      <c r="C69" s="64"/>
      <c r="D69" s="63"/>
      <c r="E69" s="64"/>
      <c r="F69" s="63"/>
      <c r="G69" s="64"/>
      <c r="H69" s="63"/>
      <c r="I69" s="64"/>
      <c r="J69" s="63"/>
      <c r="K69" s="64"/>
      <c r="L69" s="66">
        <f t="shared" si="11"/>
        <v>0</v>
      </c>
      <c r="M69" s="67">
        <f t="shared" si="12"/>
        <v>0</v>
      </c>
      <c r="N69" s="82"/>
    </row>
    <row r="70" spans="1:14" ht="11" customHeight="1" x14ac:dyDescent="0.15">
      <c r="A70" s="7" t="s">
        <v>11</v>
      </c>
      <c r="B70" s="8">
        <f>SUM(B60:B69)</f>
        <v>0</v>
      </c>
      <c r="C70" s="9">
        <f>SUMPRODUCT(B60:B69,C60:C69)</f>
        <v>0</v>
      </c>
      <c r="D70" s="8">
        <f>SUM(D60:D69)</f>
        <v>0</v>
      </c>
      <c r="E70" s="9">
        <f>SUMPRODUCT(D60:D69,E60:E69)</f>
        <v>0</v>
      </c>
      <c r="F70" s="8">
        <f>SUM(F60:F69)</f>
        <v>0</v>
      </c>
      <c r="G70" s="9">
        <f>SUMPRODUCT(F60:F69,G60:G69)</f>
        <v>0</v>
      </c>
      <c r="H70" s="8">
        <f>SUM(H60:H69)</f>
        <v>0</v>
      </c>
      <c r="I70" s="9">
        <f>SUMPRODUCT(H60:H69,I60:I69)</f>
        <v>0</v>
      </c>
      <c r="J70" s="8">
        <f>SUM(J60:J69)</f>
        <v>0</v>
      </c>
      <c r="K70" s="9">
        <f>SUMPRODUCT(J60:J69,K60:K69)</f>
        <v>0</v>
      </c>
      <c r="L70" s="70">
        <f t="shared" ref="L70:M70" si="13">SUM(L60:L69)</f>
        <v>0</v>
      </c>
      <c r="M70" s="71">
        <f t="shared" si="13"/>
        <v>0</v>
      </c>
      <c r="N70" s="82"/>
    </row>
    <row r="71" spans="1:14" ht="11" customHeight="1" x14ac:dyDescent="0.15">
      <c r="A71" s="372" t="s">
        <v>33</v>
      </c>
      <c r="B71" s="370"/>
      <c r="C71" s="370"/>
      <c r="D71" s="370"/>
      <c r="E71" s="370"/>
      <c r="F71" s="370"/>
      <c r="G71" s="370"/>
      <c r="H71" s="370"/>
      <c r="I71" s="370"/>
      <c r="J71" s="370"/>
      <c r="K71" s="370"/>
      <c r="L71" s="370"/>
      <c r="M71" s="370"/>
      <c r="N71" s="80"/>
    </row>
    <row r="72" spans="1:14" ht="11" customHeight="1" x14ac:dyDescent="0.15">
      <c r="A72" s="6" t="s">
        <v>218</v>
      </c>
      <c r="B72" s="61"/>
      <c r="C72" s="64"/>
      <c r="D72" s="63"/>
      <c r="E72" s="64"/>
      <c r="F72" s="63"/>
      <c r="G72" s="64"/>
      <c r="H72" s="63"/>
      <c r="I72" s="64"/>
      <c r="J72" s="63"/>
      <c r="K72" s="64"/>
      <c r="L72" s="66">
        <f t="shared" ref="L72:L87" si="14">B72+D72+F72+H72+J72</f>
        <v>0</v>
      </c>
      <c r="M72" s="67">
        <f t="shared" ref="M72:M87" si="15">(B72*C72)+(D72*E72)+(F72*G72)+(H72*I72)+(J72*K72)</f>
        <v>0</v>
      </c>
      <c r="N72" s="82" t="s">
        <v>10</v>
      </c>
    </row>
    <row r="73" spans="1:14" ht="11" customHeight="1" x14ac:dyDescent="0.15">
      <c r="A73" s="6" t="s">
        <v>34</v>
      </c>
      <c r="B73" s="61"/>
      <c r="C73" s="64"/>
      <c r="D73" s="63"/>
      <c r="E73" s="64"/>
      <c r="F73" s="63"/>
      <c r="G73" s="64"/>
      <c r="H73" s="63"/>
      <c r="I73" s="64"/>
      <c r="J73" s="63"/>
      <c r="K73" s="64"/>
      <c r="L73" s="66">
        <f t="shared" si="14"/>
        <v>0</v>
      </c>
      <c r="M73" s="67">
        <f t="shared" si="15"/>
        <v>0</v>
      </c>
      <c r="N73" s="82" t="s">
        <v>10</v>
      </c>
    </row>
    <row r="74" spans="1:14" ht="11" customHeight="1" x14ac:dyDescent="0.15">
      <c r="A74" s="6" t="s">
        <v>217</v>
      </c>
      <c r="B74" s="61"/>
      <c r="C74" s="64"/>
      <c r="D74" s="63"/>
      <c r="E74" s="64"/>
      <c r="F74" s="63"/>
      <c r="G74" s="64"/>
      <c r="H74" s="63"/>
      <c r="I74" s="64"/>
      <c r="J74" s="63"/>
      <c r="K74" s="64"/>
      <c r="L74" s="66">
        <f t="shared" si="14"/>
        <v>0</v>
      </c>
      <c r="M74" s="67">
        <f t="shared" si="15"/>
        <v>0</v>
      </c>
      <c r="N74" s="82" t="s">
        <v>10</v>
      </c>
    </row>
    <row r="75" spans="1:14" ht="11" customHeight="1" x14ac:dyDescent="0.15">
      <c r="A75" s="6" t="s">
        <v>216</v>
      </c>
      <c r="B75" s="61"/>
      <c r="C75" s="64"/>
      <c r="D75" s="63"/>
      <c r="E75" s="64"/>
      <c r="F75" s="63"/>
      <c r="G75" s="64"/>
      <c r="H75" s="63"/>
      <c r="I75" s="64"/>
      <c r="J75" s="63"/>
      <c r="K75" s="64"/>
      <c r="L75" s="66">
        <f t="shared" si="14"/>
        <v>0</v>
      </c>
      <c r="M75" s="67">
        <f t="shared" si="15"/>
        <v>0</v>
      </c>
      <c r="N75" s="82" t="s">
        <v>10</v>
      </c>
    </row>
    <row r="76" spans="1:14" ht="11" customHeight="1" x14ac:dyDescent="0.15">
      <c r="A76" s="6" t="s">
        <v>215</v>
      </c>
      <c r="B76" s="61"/>
      <c r="C76" s="64"/>
      <c r="D76" s="63"/>
      <c r="E76" s="64"/>
      <c r="F76" s="63"/>
      <c r="G76" s="64"/>
      <c r="H76" s="63"/>
      <c r="I76" s="64"/>
      <c r="J76" s="63"/>
      <c r="K76" s="64"/>
      <c r="L76" s="66">
        <f t="shared" si="14"/>
        <v>0</v>
      </c>
      <c r="M76" s="67">
        <f t="shared" si="15"/>
        <v>0</v>
      </c>
      <c r="N76" s="82" t="s">
        <v>10</v>
      </c>
    </row>
    <row r="77" spans="1:14" ht="11" customHeight="1" x14ac:dyDescent="0.15">
      <c r="A77" s="6" t="s">
        <v>35</v>
      </c>
      <c r="B77" s="61"/>
      <c r="C77" s="64"/>
      <c r="D77" s="63"/>
      <c r="E77" s="64"/>
      <c r="F77" s="63"/>
      <c r="G77" s="64"/>
      <c r="H77" s="63"/>
      <c r="I77" s="64"/>
      <c r="J77" s="63"/>
      <c r="K77" s="64"/>
      <c r="L77" s="66">
        <f t="shared" si="14"/>
        <v>0</v>
      </c>
      <c r="M77" s="67">
        <f t="shared" si="15"/>
        <v>0</v>
      </c>
      <c r="N77" s="82" t="s">
        <v>10</v>
      </c>
    </row>
    <row r="78" spans="1:14" ht="11" customHeight="1" x14ac:dyDescent="0.15">
      <c r="A78" s="6" t="s">
        <v>192</v>
      </c>
      <c r="B78" s="61"/>
      <c r="C78" s="64"/>
      <c r="D78" s="63"/>
      <c r="E78" s="64"/>
      <c r="F78" s="63"/>
      <c r="G78" s="64"/>
      <c r="H78" s="63"/>
      <c r="I78" s="64"/>
      <c r="J78" s="63"/>
      <c r="K78" s="64"/>
      <c r="L78" s="66">
        <f t="shared" si="14"/>
        <v>0</v>
      </c>
      <c r="M78" s="67">
        <f t="shared" si="15"/>
        <v>0</v>
      </c>
      <c r="N78" s="82" t="s">
        <v>10</v>
      </c>
    </row>
    <row r="79" spans="1:14" ht="11" customHeight="1" x14ac:dyDescent="0.15">
      <c r="A79" s="6" t="s">
        <v>201</v>
      </c>
      <c r="B79" s="61"/>
      <c r="C79" s="64"/>
      <c r="D79" s="63"/>
      <c r="E79" s="64"/>
      <c r="F79" s="63"/>
      <c r="G79" s="64"/>
      <c r="H79" s="63"/>
      <c r="I79" s="64"/>
      <c r="J79" s="63"/>
      <c r="K79" s="64"/>
      <c r="L79" s="66">
        <f t="shared" si="14"/>
        <v>0</v>
      </c>
      <c r="M79" s="67">
        <f t="shared" si="15"/>
        <v>0</v>
      </c>
      <c r="N79" s="82" t="s">
        <v>10</v>
      </c>
    </row>
    <row r="80" spans="1:14" ht="11" customHeight="1" x14ac:dyDescent="0.15">
      <c r="A80" s="6" t="s">
        <v>36</v>
      </c>
      <c r="B80" s="61"/>
      <c r="C80" s="64"/>
      <c r="D80" s="63"/>
      <c r="E80" s="64"/>
      <c r="F80" s="63"/>
      <c r="G80" s="64"/>
      <c r="H80" s="63"/>
      <c r="I80" s="64"/>
      <c r="J80" s="63"/>
      <c r="K80" s="64"/>
      <c r="L80" s="66">
        <f t="shared" si="14"/>
        <v>0</v>
      </c>
      <c r="M80" s="67">
        <f t="shared" si="15"/>
        <v>0</v>
      </c>
      <c r="N80" s="82" t="s">
        <v>10</v>
      </c>
    </row>
    <row r="81" spans="1:14" ht="11" customHeight="1" x14ac:dyDescent="0.15">
      <c r="A81" s="6" t="s">
        <v>214</v>
      </c>
      <c r="B81" s="61"/>
      <c r="C81" s="64"/>
      <c r="D81" s="63"/>
      <c r="E81" s="64"/>
      <c r="F81" s="63"/>
      <c r="G81" s="64"/>
      <c r="H81" s="63"/>
      <c r="I81" s="64"/>
      <c r="J81" s="63"/>
      <c r="K81" s="64"/>
      <c r="L81" s="66">
        <f t="shared" si="14"/>
        <v>0</v>
      </c>
      <c r="M81" s="67">
        <f t="shared" si="15"/>
        <v>0</v>
      </c>
      <c r="N81" s="82" t="s">
        <v>10</v>
      </c>
    </row>
    <row r="82" spans="1:14" ht="11" customHeight="1" x14ac:dyDescent="0.15">
      <c r="A82" s="6" t="s">
        <v>37</v>
      </c>
      <c r="B82" s="61"/>
      <c r="C82" s="64"/>
      <c r="D82" s="63"/>
      <c r="E82" s="64"/>
      <c r="F82" s="63"/>
      <c r="G82" s="64"/>
      <c r="H82" s="63"/>
      <c r="I82" s="64"/>
      <c r="J82" s="63"/>
      <c r="K82" s="64"/>
      <c r="L82" s="66">
        <f t="shared" si="14"/>
        <v>0</v>
      </c>
      <c r="M82" s="67">
        <f t="shared" si="15"/>
        <v>0</v>
      </c>
      <c r="N82" s="82" t="s">
        <v>10</v>
      </c>
    </row>
    <row r="83" spans="1:14" ht="11" customHeight="1" x14ac:dyDescent="0.15">
      <c r="A83" s="6"/>
      <c r="B83" s="61"/>
      <c r="C83" s="64"/>
      <c r="D83" s="63"/>
      <c r="E83" s="64"/>
      <c r="F83" s="63"/>
      <c r="G83" s="64"/>
      <c r="H83" s="63"/>
      <c r="I83" s="64"/>
      <c r="J83" s="63"/>
      <c r="K83" s="64"/>
      <c r="L83" s="66">
        <f t="shared" si="14"/>
        <v>0</v>
      </c>
      <c r="M83" s="67">
        <f t="shared" si="15"/>
        <v>0</v>
      </c>
      <c r="N83" s="82"/>
    </row>
    <row r="84" spans="1:14" ht="11" customHeight="1" x14ac:dyDescent="0.15">
      <c r="A84" s="6"/>
      <c r="B84" s="61"/>
      <c r="C84" s="64"/>
      <c r="D84" s="63"/>
      <c r="E84" s="64"/>
      <c r="F84" s="63"/>
      <c r="G84" s="64"/>
      <c r="H84" s="63"/>
      <c r="I84" s="64"/>
      <c r="J84" s="63"/>
      <c r="K84" s="64"/>
      <c r="L84" s="66">
        <f t="shared" si="14"/>
        <v>0</v>
      </c>
      <c r="M84" s="67">
        <f t="shared" si="15"/>
        <v>0</v>
      </c>
      <c r="N84" s="82"/>
    </row>
    <row r="85" spans="1:14" ht="11" customHeight="1" x14ac:dyDescent="0.15">
      <c r="A85" s="6"/>
      <c r="B85" s="61"/>
      <c r="C85" s="64"/>
      <c r="D85" s="63"/>
      <c r="E85" s="64"/>
      <c r="F85" s="63"/>
      <c r="G85" s="64"/>
      <c r="H85" s="63"/>
      <c r="I85" s="64"/>
      <c r="J85" s="63"/>
      <c r="K85" s="64"/>
      <c r="L85" s="66">
        <f t="shared" si="14"/>
        <v>0</v>
      </c>
      <c r="M85" s="67">
        <f t="shared" si="15"/>
        <v>0</v>
      </c>
      <c r="N85" s="82"/>
    </row>
    <row r="86" spans="1:14" ht="11" customHeight="1" x14ac:dyDescent="0.15">
      <c r="A86" s="6"/>
      <c r="B86" s="61"/>
      <c r="C86" s="64"/>
      <c r="D86" s="63"/>
      <c r="E86" s="64"/>
      <c r="F86" s="63"/>
      <c r="G86" s="64"/>
      <c r="H86" s="63"/>
      <c r="I86" s="64"/>
      <c r="J86" s="63"/>
      <c r="K86" s="64"/>
      <c r="L86" s="66">
        <f t="shared" si="14"/>
        <v>0</v>
      </c>
      <c r="M86" s="67">
        <f t="shared" si="15"/>
        <v>0</v>
      </c>
      <c r="N86" s="82"/>
    </row>
    <row r="87" spans="1:14" ht="11" customHeight="1" x14ac:dyDescent="0.15">
      <c r="A87" s="6"/>
      <c r="B87" s="61"/>
      <c r="C87" s="64"/>
      <c r="D87" s="63"/>
      <c r="E87" s="64"/>
      <c r="F87" s="63"/>
      <c r="G87" s="64"/>
      <c r="H87" s="63"/>
      <c r="I87" s="64"/>
      <c r="J87" s="63"/>
      <c r="K87" s="64"/>
      <c r="L87" s="66">
        <f t="shared" si="14"/>
        <v>0</v>
      </c>
      <c r="M87" s="67">
        <f t="shared" si="15"/>
        <v>0</v>
      </c>
      <c r="N87" s="82"/>
    </row>
    <row r="88" spans="1:14" ht="11" customHeight="1" x14ac:dyDescent="0.15">
      <c r="A88" s="7" t="s">
        <v>11</v>
      </c>
      <c r="B88" s="8">
        <f>SUM(B72:B87)</f>
        <v>0</v>
      </c>
      <c r="C88" s="9">
        <f>SUMPRODUCT(B72:B87,C72:C87)</f>
        <v>0</v>
      </c>
      <c r="D88" s="8">
        <f>SUM(D72:D87)</f>
        <v>0</v>
      </c>
      <c r="E88" s="9">
        <f>SUMPRODUCT(D72:D87,E72:E87)</f>
        <v>0</v>
      </c>
      <c r="F88" s="8">
        <f>SUM(F72:F87)</f>
        <v>0</v>
      </c>
      <c r="G88" s="9">
        <f>SUMPRODUCT(F72:F87,G72:G87)</f>
        <v>0</v>
      </c>
      <c r="H88" s="8">
        <f>SUM(H72:H87)</f>
        <v>0</v>
      </c>
      <c r="I88" s="9">
        <f>SUMPRODUCT(H72:H87,I72:I87)</f>
        <v>0</v>
      </c>
      <c r="J88" s="8">
        <f>SUM(J72:J87)</f>
        <v>0</v>
      </c>
      <c r="K88" s="9">
        <f>SUMPRODUCT(J72:J87,K72:K87)</f>
        <v>0</v>
      </c>
      <c r="L88" s="70">
        <f>SUM(L72:L87)</f>
        <v>0</v>
      </c>
      <c r="M88" s="71">
        <f>SUM(M72:M87)</f>
        <v>0</v>
      </c>
      <c r="N88" s="82"/>
    </row>
    <row r="89" spans="1:14" ht="11" customHeight="1" x14ac:dyDescent="0.15">
      <c r="A89" s="369" t="s">
        <v>38</v>
      </c>
      <c r="B89" s="370"/>
      <c r="C89" s="370"/>
      <c r="D89" s="370"/>
      <c r="E89" s="370"/>
      <c r="F89" s="370"/>
      <c r="G89" s="370"/>
      <c r="H89" s="370"/>
      <c r="I89" s="370"/>
      <c r="J89" s="370"/>
      <c r="K89" s="370"/>
      <c r="L89" s="370"/>
      <c r="M89" s="370"/>
      <c r="N89" s="80"/>
    </row>
    <row r="90" spans="1:14" ht="11" customHeight="1" x14ac:dyDescent="0.15">
      <c r="A90" s="26" t="s">
        <v>39</v>
      </c>
      <c r="B90" s="61"/>
      <c r="C90" s="64"/>
      <c r="D90" s="63"/>
      <c r="E90" s="64"/>
      <c r="F90" s="63"/>
      <c r="G90" s="64"/>
      <c r="H90" s="63"/>
      <c r="I90" s="64"/>
      <c r="J90" s="63"/>
      <c r="K90" s="64"/>
      <c r="L90" s="68">
        <f t="shared" ref="L90:L96" si="16">B90+D90+F90+H90+J90</f>
        <v>0</v>
      </c>
      <c r="M90" s="69">
        <f t="shared" ref="M90:M96" si="17">(B90*C90)+(D90*E90)+(F90*G90)+(H90*I90)+(J90*K90)</f>
        <v>0</v>
      </c>
      <c r="N90" s="82" t="s">
        <v>28</v>
      </c>
    </row>
    <row r="91" spans="1:14" ht="11" customHeight="1" x14ac:dyDescent="0.15">
      <c r="A91" s="26" t="s">
        <v>40</v>
      </c>
      <c r="B91" s="61"/>
      <c r="C91" s="64"/>
      <c r="D91" s="63"/>
      <c r="E91" s="64"/>
      <c r="F91" s="63"/>
      <c r="G91" s="64"/>
      <c r="H91" s="63"/>
      <c r="I91" s="64"/>
      <c r="J91" s="63"/>
      <c r="K91" s="64"/>
      <c r="L91" s="68">
        <f t="shared" si="16"/>
        <v>0</v>
      </c>
      <c r="M91" s="69">
        <f t="shared" si="17"/>
        <v>0</v>
      </c>
      <c r="N91" s="82" t="s">
        <v>10</v>
      </c>
    </row>
    <row r="92" spans="1:14" ht="11" customHeight="1" x14ac:dyDescent="0.15">
      <c r="A92" s="26"/>
      <c r="B92" s="61"/>
      <c r="C92" s="64"/>
      <c r="D92" s="63"/>
      <c r="E92" s="64"/>
      <c r="F92" s="63"/>
      <c r="G92" s="64"/>
      <c r="H92" s="63"/>
      <c r="I92" s="64"/>
      <c r="J92" s="63"/>
      <c r="K92" s="64"/>
      <c r="L92" s="68">
        <f t="shared" si="16"/>
        <v>0</v>
      </c>
      <c r="M92" s="69">
        <f t="shared" si="17"/>
        <v>0</v>
      </c>
      <c r="N92" s="82"/>
    </row>
    <row r="93" spans="1:14" ht="11" customHeight="1" x14ac:dyDescent="0.15">
      <c r="A93" s="26"/>
      <c r="B93" s="61"/>
      <c r="C93" s="64"/>
      <c r="D93" s="63"/>
      <c r="E93" s="64"/>
      <c r="F93" s="63"/>
      <c r="G93" s="64"/>
      <c r="H93" s="63"/>
      <c r="I93" s="64"/>
      <c r="J93" s="63"/>
      <c r="K93" s="64"/>
      <c r="L93" s="68">
        <f t="shared" si="16"/>
        <v>0</v>
      </c>
      <c r="M93" s="69">
        <f t="shared" si="17"/>
        <v>0</v>
      </c>
      <c r="N93" s="82"/>
    </row>
    <row r="94" spans="1:14" ht="11" customHeight="1" x14ac:dyDescent="0.15">
      <c r="A94" s="26"/>
      <c r="B94" s="61"/>
      <c r="C94" s="64"/>
      <c r="D94" s="63"/>
      <c r="E94" s="64"/>
      <c r="F94" s="63"/>
      <c r="G94" s="64"/>
      <c r="H94" s="63"/>
      <c r="I94" s="64"/>
      <c r="J94" s="63"/>
      <c r="K94" s="64"/>
      <c r="L94" s="68">
        <f t="shared" si="16"/>
        <v>0</v>
      </c>
      <c r="M94" s="69">
        <f t="shared" si="17"/>
        <v>0</v>
      </c>
      <c r="N94" s="82"/>
    </row>
    <row r="95" spans="1:14" ht="11" customHeight="1" x14ac:dyDescent="0.15">
      <c r="A95" s="26"/>
      <c r="B95" s="61"/>
      <c r="C95" s="64"/>
      <c r="D95" s="63"/>
      <c r="E95" s="64"/>
      <c r="F95" s="63"/>
      <c r="G95" s="64"/>
      <c r="H95" s="63"/>
      <c r="I95" s="64"/>
      <c r="J95" s="63"/>
      <c r="K95" s="64"/>
      <c r="L95" s="68">
        <f t="shared" si="16"/>
        <v>0</v>
      </c>
      <c r="M95" s="69">
        <f t="shared" si="17"/>
        <v>0</v>
      </c>
      <c r="N95" s="82"/>
    </row>
    <row r="96" spans="1:14" ht="11" customHeight="1" x14ac:dyDescent="0.15">
      <c r="A96" s="26"/>
      <c r="B96" s="61"/>
      <c r="C96" s="64"/>
      <c r="D96" s="63"/>
      <c r="E96" s="64"/>
      <c r="F96" s="63"/>
      <c r="G96" s="64"/>
      <c r="H96" s="63"/>
      <c r="I96" s="64"/>
      <c r="J96" s="63"/>
      <c r="K96" s="64"/>
      <c r="L96" s="68">
        <f t="shared" si="16"/>
        <v>0</v>
      </c>
      <c r="M96" s="69">
        <f t="shared" si="17"/>
        <v>0</v>
      </c>
      <c r="N96" s="82"/>
    </row>
    <row r="97" spans="1:14" ht="11" customHeight="1" x14ac:dyDescent="0.15">
      <c r="A97" s="7" t="s">
        <v>11</v>
      </c>
      <c r="B97" s="8">
        <f>SUM(B90:B96)</f>
        <v>0</v>
      </c>
      <c r="C97" s="9">
        <f>SUMPRODUCT(B90:B96,C90:C96)</f>
        <v>0</v>
      </c>
      <c r="D97" s="8">
        <f>SUM(D90:D96)</f>
        <v>0</v>
      </c>
      <c r="E97" s="9">
        <f>SUMPRODUCT(D90:D96,E90:E96)</f>
        <v>0</v>
      </c>
      <c r="F97" s="8">
        <f>SUM(F90:F96)</f>
        <v>0</v>
      </c>
      <c r="G97" s="9">
        <f>SUMPRODUCT(F90:F96,G90:G96)</f>
        <v>0</v>
      </c>
      <c r="H97" s="8">
        <f>SUM(H90:H96)</f>
        <v>0</v>
      </c>
      <c r="I97" s="9">
        <f>SUMPRODUCT(H90:H96,I90:I96)</f>
        <v>0</v>
      </c>
      <c r="J97" s="8">
        <f>SUM(J90:J96)</f>
        <v>0</v>
      </c>
      <c r="K97" s="9">
        <f>SUMPRODUCT(J90:J96,K90:K96)</f>
        <v>0</v>
      </c>
      <c r="L97" s="70">
        <f t="shared" ref="L97:M97" si="18">SUM(L90:L96)</f>
        <v>0</v>
      </c>
      <c r="M97" s="71">
        <f t="shared" si="18"/>
        <v>0</v>
      </c>
      <c r="N97" s="82"/>
    </row>
    <row r="98" spans="1:14" ht="11" customHeight="1" x14ac:dyDescent="0.15">
      <c r="A98" s="15" t="s">
        <v>41</v>
      </c>
      <c r="B98" s="16"/>
      <c r="C98" s="17"/>
      <c r="D98" s="17"/>
      <c r="E98" s="17"/>
      <c r="F98" s="17"/>
      <c r="G98" s="17"/>
      <c r="H98" s="17"/>
      <c r="I98" s="17"/>
      <c r="J98" s="17"/>
      <c r="K98" s="17"/>
      <c r="L98" s="17"/>
      <c r="M98" s="17"/>
      <c r="N98" s="80"/>
    </row>
    <row r="99" spans="1:14" ht="11" customHeight="1" x14ac:dyDescent="0.15">
      <c r="A99" s="6" t="s">
        <v>117</v>
      </c>
      <c r="B99" s="61"/>
      <c r="C99" s="64"/>
      <c r="D99" s="63"/>
      <c r="E99" s="64"/>
      <c r="F99" s="63"/>
      <c r="G99" s="64"/>
      <c r="H99" s="63"/>
      <c r="I99" s="64"/>
      <c r="J99" s="63"/>
      <c r="K99" s="64"/>
      <c r="L99" s="66">
        <f t="shared" ref="L99:L111" si="19">B99+D99+F99+H99+J99</f>
        <v>0</v>
      </c>
      <c r="M99" s="67">
        <f t="shared" ref="M99:M111" si="20">(B99*C99)+(D99*E99)+(F99*G99)+(H99*I99)+(J99*K99)</f>
        <v>0</v>
      </c>
      <c r="N99" s="82" t="s">
        <v>10</v>
      </c>
    </row>
    <row r="100" spans="1:14" ht="11" customHeight="1" x14ac:dyDescent="0.15">
      <c r="A100" s="6" t="s">
        <v>42</v>
      </c>
      <c r="B100" s="61"/>
      <c r="C100" s="64"/>
      <c r="D100" s="63"/>
      <c r="E100" s="64"/>
      <c r="F100" s="63"/>
      <c r="G100" s="64"/>
      <c r="H100" s="63"/>
      <c r="I100" s="64"/>
      <c r="J100" s="63"/>
      <c r="K100" s="64"/>
      <c r="L100" s="66">
        <f t="shared" si="19"/>
        <v>0</v>
      </c>
      <c r="M100" s="67">
        <f t="shared" si="20"/>
        <v>0</v>
      </c>
      <c r="N100" s="82" t="s">
        <v>10</v>
      </c>
    </row>
    <row r="101" spans="1:14" ht="11" customHeight="1" x14ac:dyDescent="0.15">
      <c r="A101" s="6" t="s">
        <v>43</v>
      </c>
      <c r="B101" s="61"/>
      <c r="C101" s="64"/>
      <c r="D101" s="63"/>
      <c r="E101" s="64"/>
      <c r="F101" s="63"/>
      <c r="G101" s="64"/>
      <c r="H101" s="63"/>
      <c r="I101" s="64"/>
      <c r="J101" s="63"/>
      <c r="K101" s="64"/>
      <c r="L101" s="66">
        <f t="shared" si="19"/>
        <v>0</v>
      </c>
      <c r="M101" s="67">
        <f t="shared" si="20"/>
        <v>0</v>
      </c>
      <c r="N101" s="82" t="s">
        <v>10</v>
      </c>
    </row>
    <row r="102" spans="1:14" ht="11" customHeight="1" x14ac:dyDescent="0.15">
      <c r="A102" s="6" t="s">
        <v>193</v>
      </c>
      <c r="B102" s="61"/>
      <c r="C102" s="64"/>
      <c r="D102" s="63"/>
      <c r="E102" s="64"/>
      <c r="F102" s="63"/>
      <c r="G102" s="64"/>
      <c r="H102" s="63"/>
      <c r="I102" s="64"/>
      <c r="J102" s="63"/>
      <c r="K102" s="64"/>
      <c r="L102" s="66">
        <f t="shared" si="19"/>
        <v>0</v>
      </c>
      <c r="M102" s="67">
        <f t="shared" si="20"/>
        <v>0</v>
      </c>
      <c r="N102" s="82" t="s">
        <v>10</v>
      </c>
    </row>
    <row r="103" spans="1:14" ht="11" customHeight="1" x14ac:dyDescent="0.15">
      <c r="A103" s="6" t="s">
        <v>118</v>
      </c>
      <c r="B103" s="61"/>
      <c r="C103" s="64"/>
      <c r="D103" s="63"/>
      <c r="E103" s="64"/>
      <c r="F103" s="63"/>
      <c r="G103" s="64"/>
      <c r="H103" s="63"/>
      <c r="I103" s="64"/>
      <c r="J103" s="63"/>
      <c r="K103" s="64"/>
      <c r="L103" s="66">
        <f t="shared" si="19"/>
        <v>0</v>
      </c>
      <c r="M103" s="67">
        <f t="shared" si="20"/>
        <v>0</v>
      </c>
      <c r="N103" s="82" t="s">
        <v>10</v>
      </c>
    </row>
    <row r="104" spans="1:14" ht="11" customHeight="1" x14ac:dyDescent="0.15">
      <c r="A104" s="6" t="s">
        <v>119</v>
      </c>
      <c r="B104" s="61"/>
      <c r="C104" s="64"/>
      <c r="D104" s="63"/>
      <c r="E104" s="64"/>
      <c r="F104" s="63"/>
      <c r="G104" s="64"/>
      <c r="H104" s="63"/>
      <c r="I104" s="64"/>
      <c r="J104" s="63"/>
      <c r="K104" s="64"/>
      <c r="L104" s="66">
        <f t="shared" si="19"/>
        <v>0</v>
      </c>
      <c r="M104" s="67">
        <f t="shared" si="20"/>
        <v>0</v>
      </c>
      <c r="N104" s="82" t="s">
        <v>10</v>
      </c>
    </row>
    <row r="105" spans="1:14" ht="11" customHeight="1" x14ac:dyDescent="0.15">
      <c r="A105" s="6" t="s">
        <v>212</v>
      </c>
      <c r="B105" s="61"/>
      <c r="C105" s="64"/>
      <c r="D105" s="63"/>
      <c r="E105" s="64"/>
      <c r="F105" s="63"/>
      <c r="G105" s="64"/>
      <c r="H105" s="63"/>
      <c r="I105" s="64"/>
      <c r="J105" s="63"/>
      <c r="K105" s="64"/>
      <c r="L105" s="66">
        <f t="shared" si="19"/>
        <v>0</v>
      </c>
      <c r="M105" s="67">
        <f t="shared" si="20"/>
        <v>0</v>
      </c>
      <c r="N105" s="82"/>
    </row>
    <row r="106" spans="1:14" ht="11" customHeight="1" x14ac:dyDescent="0.15">
      <c r="A106" s="6" t="s">
        <v>213</v>
      </c>
      <c r="B106" s="61"/>
      <c r="C106" s="64"/>
      <c r="D106" s="63"/>
      <c r="E106" s="64"/>
      <c r="F106" s="63"/>
      <c r="G106" s="64"/>
      <c r="H106" s="63"/>
      <c r="I106" s="64"/>
      <c r="J106" s="63"/>
      <c r="K106" s="64"/>
      <c r="L106" s="66">
        <f t="shared" si="19"/>
        <v>0</v>
      </c>
      <c r="M106" s="67">
        <f t="shared" si="20"/>
        <v>0</v>
      </c>
      <c r="N106" s="82"/>
    </row>
    <row r="107" spans="1:14" ht="11" customHeight="1" x14ac:dyDescent="0.15">
      <c r="A107" s="6"/>
      <c r="B107" s="61"/>
      <c r="C107" s="64"/>
      <c r="D107" s="63"/>
      <c r="E107" s="64"/>
      <c r="F107" s="63"/>
      <c r="G107" s="64"/>
      <c r="H107" s="63"/>
      <c r="I107" s="64"/>
      <c r="J107" s="63"/>
      <c r="K107" s="64"/>
      <c r="L107" s="66">
        <f t="shared" si="19"/>
        <v>0</v>
      </c>
      <c r="M107" s="67">
        <f t="shared" si="20"/>
        <v>0</v>
      </c>
      <c r="N107" s="82"/>
    </row>
    <row r="108" spans="1:14" ht="11" customHeight="1" x14ac:dyDescent="0.15">
      <c r="A108" s="6"/>
      <c r="B108" s="61"/>
      <c r="C108" s="64"/>
      <c r="D108" s="63"/>
      <c r="E108" s="64"/>
      <c r="F108" s="63"/>
      <c r="G108" s="64"/>
      <c r="H108" s="63"/>
      <c r="I108" s="64"/>
      <c r="J108" s="63"/>
      <c r="K108" s="64"/>
      <c r="L108" s="66">
        <f t="shared" si="19"/>
        <v>0</v>
      </c>
      <c r="M108" s="67">
        <f t="shared" si="20"/>
        <v>0</v>
      </c>
      <c r="N108" s="82"/>
    </row>
    <row r="109" spans="1:14" ht="11" customHeight="1" x14ac:dyDescent="0.15">
      <c r="A109" s="6"/>
      <c r="B109" s="61"/>
      <c r="C109" s="64"/>
      <c r="D109" s="63"/>
      <c r="E109" s="64"/>
      <c r="F109" s="63"/>
      <c r="G109" s="64"/>
      <c r="H109" s="63"/>
      <c r="I109" s="64"/>
      <c r="J109" s="63"/>
      <c r="K109" s="64"/>
      <c r="L109" s="66">
        <f t="shared" si="19"/>
        <v>0</v>
      </c>
      <c r="M109" s="67">
        <f t="shared" si="20"/>
        <v>0</v>
      </c>
      <c r="N109" s="82"/>
    </row>
    <row r="110" spans="1:14" ht="11" customHeight="1" x14ac:dyDescent="0.15">
      <c r="A110" s="6"/>
      <c r="B110" s="61"/>
      <c r="C110" s="64"/>
      <c r="D110" s="63"/>
      <c r="E110" s="64"/>
      <c r="F110" s="63"/>
      <c r="G110" s="64"/>
      <c r="H110" s="63"/>
      <c r="I110" s="64"/>
      <c r="J110" s="63"/>
      <c r="K110" s="64"/>
      <c r="L110" s="66">
        <f t="shared" si="19"/>
        <v>0</v>
      </c>
      <c r="M110" s="67">
        <f t="shared" si="20"/>
        <v>0</v>
      </c>
      <c r="N110" s="82"/>
    </row>
    <row r="111" spans="1:14" ht="11" customHeight="1" x14ac:dyDescent="0.15">
      <c r="A111" s="6"/>
      <c r="B111" s="61"/>
      <c r="C111" s="64"/>
      <c r="D111" s="63"/>
      <c r="E111" s="64"/>
      <c r="F111" s="63"/>
      <c r="G111" s="64"/>
      <c r="H111" s="63"/>
      <c r="I111" s="64"/>
      <c r="J111" s="63"/>
      <c r="K111" s="64"/>
      <c r="L111" s="66">
        <f t="shared" si="19"/>
        <v>0</v>
      </c>
      <c r="M111" s="67">
        <f t="shared" si="20"/>
        <v>0</v>
      </c>
      <c r="N111" s="82"/>
    </row>
    <row r="112" spans="1:14" ht="11" customHeight="1" x14ac:dyDescent="0.15">
      <c r="A112" s="7" t="s">
        <v>11</v>
      </c>
      <c r="B112" s="8">
        <f>SUM(B99:B111)</f>
        <v>0</v>
      </c>
      <c r="C112" s="9">
        <f>SUMPRODUCT(B99:B111,C99:C111)</f>
        <v>0</v>
      </c>
      <c r="D112" s="8">
        <f>SUM(D99:D111)</f>
        <v>0</v>
      </c>
      <c r="E112" s="9">
        <f>SUMPRODUCT(D99:D111,E99:E111)</f>
        <v>0</v>
      </c>
      <c r="F112" s="8">
        <f>SUM(F99:F111)</f>
        <v>0</v>
      </c>
      <c r="G112" s="9">
        <f>SUMPRODUCT(F99:F111,G99:G111)</f>
        <v>0</v>
      </c>
      <c r="H112" s="8">
        <f>SUM(H99:H111)</f>
        <v>0</v>
      </c>
      <c r="I112" s="9">
        <f>SUMPRODUCT(H99:H111,I99:I111)</f>
        <v>0</v>
      </c>
      <c r="J112" s="8">
        <f>SUM(J99:J111)</f>
        <v>0</v>
      </c>
      <c r="K112" s="9">
        <f>SUMPRODUCT(J99:J111,K99:K111)</f>
        <v>0</v>
      </c>
      <c r="L112" s="10">
        <f>SUM(L99:L111)</f>
        <v>0</v>
      </c>
      <c r="M112" s="11">
        <f>SUM(M99:M111)</f>
        <v>0</v>
      </c>
      <c r="N112" s="46"/>
    </row>
    <row r="113" spans="1:14" ht="11" customHeight="1" x14ac:dyDescent="0.15">
      <c r="A113" s="154"/>
      <c r="B113" s="155"/>
      <c r="C113" s="156"/>
      <c r="D113" s="155"/>
      <c r="E113" s="156"/>
      <c r="F113" s="155"/>
      <c r="G113" s="156"/>
      <c r="H113" s="155"/>
      <c r="I113" s="156"/>
      <c r="J113" s="155"/>
      <c r="K113" s="156"/>
      <c r="L113" s="162">
        <f>SUM(L112,L97,L88,L70,L58)</f>
        <v>0</v>
      </c>
      <c r="M113" s="153">
        <f>SUM(M112,M97,M88,M70,M58)</f>
        <v>0</v>
      </c>
      <c r="N113" s="48"/>
    </row>
    <row r="114" spans="1:14" ht="11" customHeight="1" x14ac:dyDescent="0.15">
      <c r="A114" s="364" t="s">
        <v>12</v>
      </c>
      <c r="B114" s="361"/>
      <c r="C114" s="361"/>
      <c r="D114" s="361"/>
      <c r="E114" s="361"/>
      <c r="F114" s="361"/>
      <c r="G114" s="361"/>
      <c r="H114" s="361"/>
      <c r="I114" s="361"/>
      <c r="J114" s="361"/>
      <c r="K114" s="361"/>
      <c r="L114" s="361"/>
      <c r="M114" s="361"/>
      <c r="N114" s="48"/>
    </row>
    <row r="115" spans="1:14" ht="21" customHeight="1" x14ac:dyDescent="0.15">
      <c r="A115" s="362"/>
      <c r="B115" s="363"/>
      <c r="C115" s="363"/>
      <c r="D115" s="363"/>
      <c r="E115" s="363"/>
      <c r="F115" s="363"/>
      <c r="G115" s="363"/>
      <c r="H115" s="363"/>
      <c r="I115" s="363"/>
      <c r="J115" s="363"/>
      <c r="K115" s="363"/>
      <c r="L115" s="363"/>
      <c r="M115" s="363"/>
      <c r="N115" s="48"/>
    </row>
    <row r="116" spans="1:14" ht="11" customHeight="1" x14ac:dyDescent="0.15">
      <c r="A116" s="163" t="s">
        <v>44</v>
      </c>
      <c r="B116" s="2" t="s">
        <v>0</v>
      </c>
      <c r="C116" s="49" t="s">
        <v>1</v>
      </c>
      <c r="D116" s="50" t="s">
        <v>2</v>
      </c>
      <c r="E116" s="49" t="s">
        <v>1</v>
      </c>
      <c r="F116" s="50" t="s">
        <v>3</v>
      </c>
      <c r="G116" s="49" t="s">
        <v>1</v>
      </c>
      <c r="H116" s="50" t="s">
        <v>4</v>
      </c>
      <c r="I116" s="49" t="s">
        <v>1</v>
      </c>
      <c r="J116" s="50" t="s">
        <v>5</v>
      </c>
      <c r="K116" s="49" t="s">
        <v>1</v>
      </c>
      <c r="L116" s="73" t="s">
        <v>6</v>
      </c>
      <c r="M116" s="74" t="s">
        <v>7</v>
      </c>
      <c r="N116" s="75" t="s">
        <v>8</v>
      </c>
    </row>
    <row r="117" spans="1:14" ht="11" customHeight="1" x14ac:dyDescent="0.15">
      <c r="A117" s="6" t="s">
        <v>45</v>
      </c>
      <c r="B117" s="61"/>
      <c r="C117" s="64"/>
      <c r="D117" s="63"/>
      <c r="E117" s="64"/>
      <c r="F117" s="63"/>
      <c r="G117" s="64"/>
      <c r="H117" s="63"/>
      <c r="I117" s="64"/>
      <c r="J117" s="63"/>
      <c r="K117" s="64"/>
      <c r="L117" s="66">
        <f>B117+D117+F117+H117+J117</f>
        <v>0</v>
      </c>
      <c r="M117" s="67">
        <f>(B117*C117)+(D117*E117)+(F117*G117)+(H117*I117)+(J117*K117)</f>
        <v>0</v>
      </c>
      <c r="N117" s="65" t="s">
        <v>10</v>
      </c>
    </row>
    <row r="118" spans="1:14" ht="11" customHeight="1" x14ac:dyDescent="0.15">
      <c r="A118" s="6" t="s">
        <v>46</v>
      </c>
      <c r="B118" s="61"/>
      <c r="C118" s="64"/>
      <c r="D118" s="63"/>
      <c r="E118" s="64"/>
      <c r="F118" s="63"/>
      <c r="G118" s="64"/>
      <c r="H118" s="63"/>
      <c r="I118" s="64"/>
      <c r="J118" s="63"/>
      <c r="K118" s="64"/>
      <c r="L118" s="66">
        <f>B118+D118+F118+H118+J118</f>
        <v>0</v>
      </c>
      <c r="M118" s="67">
        <f>(B118*C118)+(D118*E118)+(F118*G118)+(H118*I118)+(J118*K118)</f>
        <v>0</v>
      </c>
      <c r="N118" s="65" t="s">
        <v>10</v>
      </c>
    </row>
    <row r="119" spans="1:14" ht="11" customHeight="1" x14ac:dyDescent="0.15">
      <c r="A119" s="6" t="s">
        <v>211</v>
      </c>
      <c r="B119" s="61"/>
      <c r="C119" s="64"/>
      <c r="D119" s="63"/>
      <c r="E119" s="64"/>
      <c r="F119" s="63"/>
      <c r="G119" s="64"/>
      <c r="H119" s="116"/>
      <c r="I119" s="64"/>
      <c r="J119" s="63"/>
      <c r="K119" s="64"/>
      <c r="L119" s="66">
        <f t="shared" ref="L119:L130" si="21">B119+D119+F119+H119+J119</f>
        <v>0</v>
      </c>
      <c r="M119" s="67">
        <f t="shared" ref="M119:M130" si="22">(B119*C119)+(D119*E119)+(F119*G119)+(H119*I119)+(J119*K119)</f>
        <v>0</v>
      </c>
      <c r="N119" s="65" t="s">
        <v>10</v>
      </c>
    </row>
    <row r="120" spans="1:14" ht="11" customHeight="1" x14ac:dyDescent="0.15">
      <c r="A120" s="6" t="s">
        <v>47</v>
      </c>
      <c r="B120" s="61"/>
      <c r="C120" s="64"/>
      <c r="D120" s="63"/>
      <c r="E120" s="64"/>
      <c r="F120" s="63"/>
      <c r="G120" s="64"/>
      <c r="H120" s="63"/>
      <c r="I120" s="64"/>
      <c r="J120" s="63"/>
      <c r="K120" s="64"/>
      <c r="L120" s="66">
        <f t="shared" si="21"/>
        <v>0</v>
      </c>
      <c r="M120" s="67">
        <f t="shared" si="22"/>
        <v>0</v>
      </c>
      <c r="N120" s="65" t="s">
        <v>10</v>
      </c>
    </row>
    <row r="121" spans="1:14" ht="11" customHeight="1" x14ac:dyDescent="0.15">
      <c r="A121" s="6" t="s">
        <v>48</v>
      </c>
      <c r="B121" s="61"/>
      <c r="C121" s="64"/>
      <c r="D121" s="63"/>
      <c r="E121" s="64"/>
      <c r="F121" s="63"/>
      <c r="G121" s="64"/>
      <c r="H121" s="63"/>
      <c r="I121" s="64"/>
      <c r="J121" s="63"/>
      <c r="K121" s="64"/>
      <c r="L121" s="66">
        <f t="shared" si="21"/>
        <v>0</v>
      </c>
      <c r="M121" s="67">
        <f t="shared" si="22"/>
        <v>0</v>
      </c>
      <c r="N121" s="65" t="s">
        <v>10</v>
      </c>
    </row>
    <row r="122" spans="1:14" ht="11" customHeight="1" x14ac:dyDescent="0.15">
      <c r="A122" s="6" t="s">
        <v>49</v>
      </c>
      <c r="B122" s="61"/>
      <c r="C122" s="64"/>
      <c r="D122" s="63"/>
      <c r="E122" s="64"/>
      <c r="F122" s="63"/>
      <c r="G122" s="64"/>
      <c r="H122" s="63"/>
      <c r="I122" s="64"/>
      <c r="J122" s="63"/>
      <c r="K122" s="64"/>
      <c r="L122" s="66">
        <f t="shared" si="21"/>
        <v>0</v>
      </c>
      <c r="M122" s="67">
        <f t="shared" si="22"/>
        <v>0</v>
      </c>
      <c r="N122" s="65" t="s">
        <v>10</v>
      </c>
    </row>
    <row r="123" spans="1:14" ht="11" customHeight="1" x14ac:dyDescent="0.15">
      <c r="A123" s="6" t="s">
        <v>50</v>
      </c>
      <c r="B123" s="61"/>
      <c r="C123" s="64"/>
      <c r="D123" s="63"/>
      <c r="E123" s="64"/>
      <c r="F123" s="63"/>
      <c r="G123" s="64"/>
      <c r="H123" s="63"/>
      <c r="I123" s="64"/>
      <c r="J123" s="63"/>
      <c r="K123" s="64"/>
      <c r="L123" s="66">
        <f t="shared" si="21"/>
        <v>0</v>
      </c>
      <c r="M123" s="67">
        <f t="shared" si="22"/>
        <v>0</v>
      </c>
      <c r="N123" s="65" t="s">
        <v>10</v>
      </c>
    </row>
    <row r="124" spans="1:14" ht="11" customHeight="1" x14ac:dyDescent="0.15">
      <c r="A124" s="6" t="s">
        <v>194</v>
      </c>
      <c r="B124" s="61"/>
      <c r="C124" s="64"/>
      <c r="D124" s="63"/>
      <c r="E124" s="64"/>
      <c r="F124" s="63"/>
      <c r="G124" s="64"/>
      <c r="H124" s="63"/>
      <c r="I124" s="64"/>
      <c r="J124" s="63"/>
      <c r="K124" s="64"/>
      <c r="L124" s="66">
        <f t="shared" si="21"/>
        <v>0</v>
      </c>
      <c r="M124" s="67">
        <f t="shared" si="22"/>
        <v>0</v>
      </c>
      <c r="N124" s="65" t="s">
        <v>10</v>
      </c>
    </row>
    <row r="125" spans="1:14" ht="11" customHeight="1" x14ac:dyDescent="0.15">
      <c r="A125" s="18" t="s">
        <v>51</v>
      </c>
      <c r="B125" s="61"/>
      <c r="C125" s="64"/>
      <c r="D125" s="63"/>
      <c r="E125" s="64"/>
      <c r="F125" s="63"/>
      <c r="G125" s="64"/>
      <c r="H125" s="63"/>
      <c r="I125" s="64"/>
      <c r="J125" s="63"/>
      <c r="K125" s="64"/>
      <c r="L125" s="66">
        <f t="shared" si="21"/>
        <v>0</v>
      </c>
      <c r="M125" s="67">
        <f t="shared" si="22"/>
        <v>0</v>
      </c>
      <c r="N125" s="65" t="s">
        <v>10</v>
      </c>
    </row>
    <row r="126" spans="1:14" ht="11" customHeight="1" x14ac:dyDescent="0.15">
      <c r="A126" s="6"/>
      <c r="B126" s="61"/>
      <c r="C126" s="64"/>
      <c r="D126" s="63"/>
      <c r="E126" s="64"/>
      <c r="F126" s="63"/>
      <c r="G126" s="64"/>
      <c r="H126" s="63"/>
      <c r="I126" s="64"/>
      <c r="J126" s="63"/>
      <c r="K126" s="64"/>
      <c r="L126" s="66">
        <f t="shared" si="21"/>
        <v>0</v>
      </c>
      <c r="M126" s="67">
        <f t="shared" si="22"/>
        <v>0</v>
      </c>
      <c r="N126" s="65"/>
    </row>
    <row r="127" spans="1:14" ht="11" customHeight="1" x14ac:dyDescent="0.15">
      <c r="A127" s="6"/>
      <c r="B127" s="61"/>
      <c r="C127" s="64"/>
      <c r="D127" s="63"/>
      <c r="E127" s="64"/>
      <c r="F127" s="63"/>
      <c r="G127" s="64"/>
      <c r="H127" s="63"/>
      <c r="I127" s="64"/>
      <c r="J127" s="63"/>
      <c r="K127" s="64"/>
      <c r="L127" s="66">
        <f t="shared" si="21"/>
        <v>0</v>
      </c>
      <c r="M127" s="67">
        <f t="shared" si="22"/>
        <v>0</v>
      </c>
      <c r="N127" s="65"/>
    </row>
    <row r="128" spans="1:14" ht="11" customHeight="1" x14ac:dyDescent="0.15">
      <c r="A128" s="6"/>
      <c r="B128" s="61"/>
      <c r="C128" s="64"/>
      <c r="D128" s="63"/>
      <c r="E128" s="64"/>
      <c r="F128" s="63"/>
      <c r="G128" s="64"/>
      <c r="H128" s="63"/>
      <c r="I128" s="64"/>
      <c r="J128" s="63"/>
      <c r="K128" s="64"/>
      <c r="L128" s="66">
        <f t="shared" si="21"/>
        <v>0</v>
      </c>
      <c r="M128" s="67">
        <f t="shared" si="22"/>
        <v>0</v>
      </c>
      <c r="N128" s="65"/>
    </row>
    <row r="129" spans="1:14" ht="11" customHeight="1" x14ac:dyDescent="0.15">
      <c r="A129" s="6"/>
      <c r="B129" s="61"/>
      <c r="C129" s="64"/>
      <c r="D129" s="63"/>
      <c r="E129" s="64"/>
      <c r="F129" s="63"/>
      <c r="G129" s="64"/>
      <c r="H129" s="63"/>
      <c r="I129" s="64"/>
      <c r="J129" s="63"/>
      <c r="K129" s="64"/>
      <c r="L129" s="66">
        <f t="shared" si="21"/>
        <v>0</v>
      </c>
      <c r="M129" s="67">
        <f t="shared" si="22"/>
        <v>0</v>
      </c>
      <c r="N129" s="65"/>
    </row>
    <row r="130" spans="1:14" ht="11" customHeight="1" x14ac:dyDescent="0.15">
      <c r="A130" s="6"/>
      <c r="B130" s="61"/>
      <c r="C130" s="64"/>
      <c r="D130" s="63"/>
      <c r="E130" s="64"/>
      <c r="F130" s="63"/>
      <c r="G130" s="64"/>
      <c r="H130" s="63"/>
      <c r="I130" s="64"/>
      <c r="J130" s="63"/>
      <c r="K130" s="64"/>
      <c r="L130" s="66">
        <f t="shared" si="21"/>
        <v>0</v>
      </c>
      <c r="M130" s="67">
        <f t="shared" si="22"/>
        <v>0</v>
      </c>
      <c r="N130" s="65"/>
    </row>
    <row r="131" spans="1:14" ht="11" customHeight="1" x14ac:dyDescent="0.15">
      <c r="A131" s="7" t="s">
        <v>11</v>
      </c>
      <c r="B131" s="8">
        <f>SUM(B117:B130)</f>
        <v>0</v>
      </c>
      <c r="C131" s="9">
        <f>SUMPRODUCT(B117:B130,C117:C130)</f>
        <v>0</v>
      </c>
      <c r="D131" s="8">
        <f>SUM(D117:D130)</f>
        <v>0</v>
      </c>
      <c r="E131" s="9">
        <f>SUMPRODUCT(D117:D130,E117:E130)</f>
        <v>0</v>
      </c>
      <c r="F131" s="8">
        <f>SUM(F117:F130)</f>
        <v>0</v>
      </c>
      <c r="G131" s="9">
        <f>SUMPRODUCT(F117:F130,G117:G130)</f>
        <v>0</v>
      </c>
      <c r="H131" s="8">
        <f>SUM(H117:H130)</f>
        <v>0</v>
      </c>
      <c r="I131" s="9">
        <f>SUMPRODUCT(H117:H130,I117:I130)</f>
        <v>0</v>
      </c>
      <c r="J131" s="8">
        <f>SUM(J117:J130)</f>
        <v>0</v>
      </c>
      <c r="K131" s="9">
        <f>SUMPRODUCT(J117:J130,K117:K130)</f>
        <v>0</v>
      </c>
      <c r="L131" s="164">
        <f>SUM(L117:L130)</f>
        <v>0</v>
      </c>
      <c r="M131" s="165">
        <f>SUM(M117:M130)</f>
        <v>0</v>
      </c>
      <c r="N131" s="46"/>
    </row>
    <row r="132" spans="1:14" ht="11" customHeight="1" x14ac:dyDescent="0.15">
      <c r="A132" s="364" t="s">
        <v>12</v>
      </c>
      <c r="B132" s="361"/>
      <c r="C132" s="361"/>
      <c r="D132" s="361"/>
      <c r="E132" s="361"/>
      <c r="F132" s="361"/>
      <c r="G132" s="361"/>
      <c r="H132" s="361"/>
      <c r="I132" s="361"/>
      <c r="J132" s="361"/>
      <c r="K132" s="361"/>
      <c r="L132" s="361"/>
      <c r="M132" s="361"/>
      <c r="N132" s="48"/>
    </row>
    <row r="133" spans="1:14" ht="25" customHeight="1" x14ac:dyDescent="0.15">
      <c r="A133" s="362"/>
      <c r="B133" s="363"/>
      <c r="C133" s="363"/>
      <c r="D133" s="363"/>
      <c r="E133" s="363"/>
      <c r="F133" s="363"/>
      <c r="G133" s="363"/>
      <c r="H133" s="363"/>
      <c r="I133" s="363"/>
      <c r="J133" s="363"/>
      <c r="K133" s="363"/>
      <c r="L133" s="365"/>
      <c r="M133" s="365"/>
      <c r="N133" s="48"/>
    </row>
    <row r="134" spans="1:14" ht="11" customHeight="1" x14ac:dyDescent="0.15">
      <c r="A134" s="181" t="s">
        <v>52</v>
      </c>
      <c r="B134" s="2" t="s">
        <v>0</v>
      </c>
      <c r="C134" s="49" t="s">
        <v>1</v>
      </c>
      <c r="D134" s="50" t="s">
        <v>2</v>
      </c>
      <c r="E134" s="49" t="s">
        <v>1</v>
      </c>
      <c r="F134" s="50" t="s">
        <v>3</v>
      </c>
      <c r="G134" s="49" t="s">
        <v>1</v>
      </c>
      <c r="H134" s="50" t="s">
        <v>4</v>
      </c>
      <c r="I134" s="49" t="s">
        <v>1</v>
      </c>
      <c r="J134" s="50" t="s">
        <v>5</v>
      </c>
      <c r="K134" s="49" t="s">
        <v>1</v>
      </c>
      <c r="L134" s="84" t="s">
        <v>6</v>
      </c>
      <c r="M134" s="78" t="s">
        <v>7</v>
      </c>
      <c r="N134" s="79" t="s">
        <v>8</v>
      </c>
    </row>
    <row r="135" spans="1:14" ht="11" customHeight="1" x14ac:dyDescent="0.15">
      <c r="A135" s="6" t="s">
        <v>120</v>
      </c>
      <c r="B135" s="61"/>
      <c r="C135" s="64"/>
      <c r="D135" s="63"/>
      <c r="E135" s="64"/>
      <c r="F135" s="63"/>
      <c r="G135" s="64"/>
      <c r="H135" s="63"/>
      <c r="I135" s="64"/>
      <c r="J135" s="63"/>
      <c r="K135" s="64"/>
      <c r="L135" s="66">
        <f t="shared" ref="L135:L146" si="23">B135+D135+F135+H135+J135</f>
        <v>0</v>
      </c>
      <c r="M135" s="67">
        <f t="shared" ref="M135:M146" si="24">(B135*C135)+(D135*E135)+(F135*G135)+(H135*I135)+(J135*K135)</f>
        <v>0</v>
      </c>
      <c r="N135" s="65" t="s">
        <v>10</v>
      </c>
    </row>
    <row r="136" spans="1:14" ht="11" customHeight="1" x14ac:dyDescent="0.15">
      <c r="A136" s="6" t="s">
        <v>53</v>
      </c>
      <c r="B136" s="61"/>
      <c r="C136" s="64"/>
      <c r="D136" s="63"/>
      <c r="E136" s="64"/>
      <c r="F136" s="63"/>
      <c r="G136" s="64"/>
      <c r="H136" s="63"/>
      <c r="I136" s="64"/>
      <c r="J136" s="63"/>
      <c r="K136" s="64"/>
      <c r="L136" s="66">
        <f t="shared" si="23"/>
        <v>0</v>
      </c>
      <c r="M136" s="67">
        <f t="shared" si="24"/>
        <v>0</v>
      </c>
      <c r="N136" s="65" t="s">
        <v>10</v>
      </c>
    </row>
    <row r="137" spans="1:14" ht="11" customHeight="1" x14ac:dyDescent="0.15">
      <c r="A137" s="6" t="s">
        <v>54</v>
      </c>
      <c r="B137" s="61"/>
      <c r="C137" s="64"/>
      <c r="D137" s="63"/>
      <c r="E137" s="64"/>
      <c r="F137" s="63"/>
      <c r="G137" s="64"/>
      <c r="H137" s="63"/>
      <c r="I137" s="64"/>
      <c r="J137" s="63"/>
      <c r="K137" s="64"/>
      <c r="L137" s="66">
        <f t="shared" si="23"/>
        <v>0</v>
      </c>
      <c r="M137" s="67">
        <f t="shared" si="24"/>
        <v>0</v>
      </c>
      <c r="N137" s="65" t="s">
        <v>10</v>
      </c>
    </row>
    <row r="138" spans="1:14" ht="11" customHeight="1" x14ac:dyDescent="0.15">
      <c r="A138" s="6" t="s">
        <v>55</v>
      </c>
      <c r="B138" s="61"/>
      <c r="C138" s="64"/>
      <c r="D138" s="63"/>
      <c r="E138" s="64"/>
      <c r="F138" s="63"/>
      <c r="G138" s="64"/>
      <c r="H138" s="63"/>
      <c r="I138" s="64"/>
      <c r="J138" s="63"/>
      <c r="K138" s="64"/>
      <c r="L138" s="66">
        <f t="shared" si="23"/>
        <v>0</v>
      </c>
      <c r="M138" s="67">
        <f t="shared" si="24"/>
        <v>0</v>
      </c>
      <c r="N138" s="65" t="s">
        <v>10</v>
      </c>
    </row>
    <row r="139" spans="1:14" ht="11" customHeight="1" x14ac:dyDescent="0.15">
      <c r="A139" s="6" t="s">
        <v>56</v>
      </c>
      <c r="B139" s="61"/>
      <c r="C139" s="64"/>
      <c r="D139" s="63"/>
      <c r="E139" s="64"/>
      <c r="F139" s="63"/>
      <c r="G139" s="64"/>
      <c r="H139" s="63"/>
      <c r="I139" s="64"/>
      <c r="J139" s="63"/>
      <c r="K139" s="64"/>
      <c r="L139" s="66">
        <f t="shared" si="23"/>
        <v>0</v>
      </c>
      <c r="M139" s="67">
        <f t="shared" si="24"/>
        <v>0</v>
      </c>
      <c r="N139" s="65" t="s">
        <v>10</v>
      </c>
    </row>
    <row r="140" spans="1:14" ht="11" customHeight="1" x14ac:dyDescent="0.15">
      <c r="A140" s="6" t="s">
        <v>57</v>
      </c>
      <c r="B140" s="61"/>
      <c r="C140" s="64"/>
      <c r="D140" s="63"/>
      <c r="E140" s="64"/>
      <c r="F140" s="63"/>
      <c r="G140" s="64"/>
      <c r="H140" s="63"/>
      <c r="I140" s="64"/>
      <c r="J140" s="63"/>
      <c r="K140" s="64"/>
      <c r="L140" s="66">
        <f t="shared" si="23"/>
        <v>0</v>
      </c>
      <c r="M140" s="67">
        <f t="shared" si="24"/>
        <v>0</v>
      </c>
      <c r="N140" s="65" t="s">
        <v>10</v>
      </c>
    </row>
    <row r="141" spans="1:14" ht="11" customHeight="1" x14ac:dyDescent="0.15">
      <c r="A141" s="6" t="s">
        <v>121</v>
      </c>
      <c r="B141" s="61"/>
      <c r="C141" s="64"/>
      <c r="D141" s="63"/>
      <c r="E141" s="64"/>
      <c r="F141" s="63"/>
      <c r="G141" s="64"/>
      <c r="H141" s="63"/>
      <c r="I141" s="64"/>
      <c r="J141" s="63"/>
      <c r="K141" s="64"/>
      <c r="L141" s="66">
        <f t="shared" si="23"/>
        <v>0</v>
      </c>
      <c r="M141" s="67">
        <f t="shared" si="24"/>
        <v>0</v>
      </c>
      <c r="N141" s="65" t="s">
        <v>10</v>
      </c>
    </row>
    <row r="142" spans="1:14" ht="11" customHeight="1" x14ac:dyDescent="0.15">
      <c r="A142" s="6"/>
      <c r="B142" s="61"/>
      <c r="C142" s="64"/>
      <c r="D142" s="63"/>
      <c r="E142" s="64"/>
      <c r="F142" s="63"/>
      <c r="G142" s="64"/>
      <c r="H142" s="63"/>
      <c r="I142" s="64"/>
      <c r="J142" s="63"/>
      <c r="K142" s="64"/>
      <c r="L142" s="66">
        <f t="shared" si="23"/>
        <v>0</v>
      </c>
      <c r="M142" s="67">
        <f t="shared" si="24"/>
        <v>0</v>
      </c>
      <c r="N142" s="65"/>
    </row>
    <row r="143" spans="1:14" ht="11" customHeight="1" x14ac:dyDescent="0.15">
      <c r="A143" s="6"/>
      <c r="B143" s="61"/>
      <c r="C143" s="64"/>
      <c r="D143" s="63"/>
      <c r="E143" s="64"/>
      <c r="F143" s="63"/>
      <c r="G143" s="64"/>
      <c r="H143" s="63"/>
      <c r="I143" s="64"/>
      <c r="J143" s="63"/>
      <c r="K143" s="64"/>
      <c r="L143" s="66">
        <f t="shared" si="23"/>
        <v>0</v>
      </c>
      <c r="M143" s="67">
        <f t="shared" si="24"/>
        <v>0</v>
      </c>
      <c r="N143" s="65"/>
    </row>
    <row r="144" spans="1:14" ht="11" customHeight="1" x14ac:dyDescent="0.15">
      <c r="A144" s="6"/>
      <c r="B144" s="61"/>
      <c r="C144" s="64"/>
      <c r="D144" s="63"/>
      <c r="E144" s="64"/>
      <c r="F144" s="63"/>
      <c r="G144" s="64"/>
      <c r="H144" s="63"/>
      <c r="I144" s="64"/>
      <c r="J144" s="63"/>
      <c r="K144" s="64"/>
      <c r="L144" s="66">
        <f t="shared" si="23"/>
        <v>0</v>
      </c>
      <c r="M144" s="67">
        <f t="shared" si="24"/>
        <v>0</v>
      </c>
      <c r="N144" s="65"/>
    </row>
    <row r="145" spans="1:14" ht="11" customHeight="1" x14ac:dyDescent="0.15">
      <c r="A145" s="6"/>
      <c r="B145" s="61"/>
      <c r="C145" s="64"/>
      <c r="D145" s="63"/>
      <c r="E145" s="64"/>
      <c r="F145" s="63"/>
      <c r="G145" s="64"/>
      <c r="H145" s="63"/>
      <c r="I145" s="64"/>
      <c r="J145" s="63"/>
      <c r="K145" s="64"/>
      <c r="L145" s="66">
        <f t="shared" si="23"/>
        <v>0</v>
      </c>
      <c r="M145" s="67">
        <f t="shared" si="24"/>
        <v>0</v>
      </c>
      <c r="N145" s="65"/>
    </row>
    <row r="146" spans="1:14" ht="11" customHeight="1" x14ac:dyDescent="0.15">
      <c r="A146" s="6"/>
      <c r="B146" s="61"/>
      <c r="C146" s="64"/>
      <c r="D146" s="63"/>
      <c r="E146" s="64"/>
      <c r="F146" s="63"/>
      <c r="G146" s="64"/>
      <c r="H146" s="63"/>
      <c r="I146" s="64"/>
      <c r="J146" s="63"/>
      <c r="K146" s="64"/>
      <c r="L146" s="66">
        <f t="shared" si="23"/>
        <v>0</v>
      </c>
      <c r="M146" s="67">
        <f t="shared" si="24"/>
        <v>0</v>
      </c>
      <c r="N146" s="65"/>
    </row>
    <row r="147" spans="1:14" ht="11" customHeight="1" x14ac:dyDescent="0.15">
      <c r="A147" s="7" t="s">
        <v>11</v>
      </c>
      <c r="B147" s="8">
        <f>SUM(B135:B146)</f>
        <v>0</v>
      </c>
      <c r="C147" s="9">
        <f>SUMPRODUCT(B135:B146,C135:C146)</f>
        <v>0</v>
      </c>
      <c r="D147" s="8">
        <f>SUM(D135:D146)</f>
        <v>0</v>
      </c>
      <c r="E147" s="9">
        <f>SUMPRODUCT(D135:D146,E135:E146)</f>
        <v>0</v>
      </c>
      <c r="F147" s="8">
        <f>SUM(F135:F146)</f>
        <v>0</v>
      </c>
      <c r="G147" s="9">
        <f>SUMPRODUCT(F135:F146,G135:G146)</f>
        <v>0</v>
      </c>
      <c r="H147" s="8">
        <f>SUM(H135:H146)</f>
        <v>0</v>
      </c>
      <c r="I147" s="9">
        <f>SUMPRODUCT(H135:H146,I135:I146)</f>
        <v>0</v>
      </c>
      <c r="J147" s="8">
        <f>SUM(J135:J146)</f>
        <v>0</v>
      </c>
      <c r="K147" s="9">
        <f>SUMPRODUCT(J135:J146,K135:K146)</f>
        <v>0</v>
      </c>
      <c r="L147" s="160">
        <f t="shared" ref="L147:M147" si="25">SUM(L135:L146)</f>
        <v>0</v>
      </c>
      <c r="M147" s="161">
        <f t="shared" si="25"/>
        <v>0</v>
      </c>
      <c r="N147" s="46"/>
    </row>
    <row r="148" spans="1:14" ht="11" customHeight="1" x14ac:dyDescent="0.15">
      <c r="A148" s="364" t="s">
        <v>58</v>
      </c>
      <c r="B148" s="361"/>
      <c r="C148" s="361"/>
      <c r="D148" s="361"/>
      <c r="E148" s="361"/>
      <c r="F148" s="361"/>
      <c r="G148" s="361"/>
      <c r="H148" s="361"/>
      <c r="I148" s="361"/>
      <c r="J148" s="361"/>
      <c r="K148" s="361"/>
      <c r="L148" s="361"/>
      <c r="M148" s="361"/>
      <c r="N148" s="48"/>
    </row>
    <row r="149" spans="1:14" ht="22" customHeight="1" x14ac:dyDescent="0.15">
      <c r="A149" s="367"/>
      <c r="B149" s="365"/>
      <c r="C149" s="365"/>
      <c r="D149" s="365"/>
      <c r="E149" s="365"/>
      <c r="F149" s="365"/>
      <c r="G149" s="365"/>
      <c r="H149" s="365"/>
      <c r="I149" s="365"/>
      <c r="J149" s="365"/>
      <c r="K149" s="365"/>
      <c r="L149" s="365"/>
      <c r="M149" s="365"/>
      <c r="N149" s="48"/>
    </row>
    <row r="150" spans="1:14" ht="11" customHeight="1" x14ac:dyDescent="0.15">
      <c r="A150" s="124" t="s">
        <v>104</v>
      </c>
      <c r="B150" s="125" t="s">
        <v>0</v>
      </c>
      <c r="C150" s="126" t="s">
        <v>1</v>
      </c>
      <c r="D150" s="127" t="s">
        <v>2</v>
      </c>
      <c r="E150" s="126" t="s">
        <v>1</v>
      </c>
      <c r="F150" s="127" t="s">
        <v>3</v>
      </c>
      <c r="G150" s="126" t="s">
        <v>1</v>
      </c>
      <c r="H150" s="127" t="s">
        <v>4</v>
      </c>
      <c r="I150" s="126" t="s">
        <v>1</v>
      </c>
      <c r="J150" s="127" t="s">
        <v>5</v>
      </c>
      <c r="K150" s="126" t="s">
        <v>1</v>
      </c>
      <c r="L150" s="125" t="s">
        <v>6</v>
      </c>
      <c r="M150" s="126" t="s">
        <v>7</v>
      </c>
      <c r="N150" s="128" t="s">
        <v>8</v>
      </c>
    </row>
    <row r="151" spans="1:14" ht="11" customHeight="1" x14ac:dyDescent="0.15">
      <c r="A151" s="129" t="s">
        <v>59</v>
      </c>
      <c r="B151" s="130"/>
      <c r="C151" s="131"/>
      <c r="D151" s="132"/>
      <c r="E151" s="131"/>
      <c r="F151" s="132"/>
      <c r="G151" s="131"/>
      <c r="H151" s="132"/>
      <c r="I151" s="131"/>
      <c r="J151" s="132"/>
      <c r="K151" s="131"/>
      <c r="L151" s="133">
        <f t="shared" ref="L151:L172" si="26">B151+D151+F151+H151+J151</f>
        <v>0</v>
      </c>
      <c r="M151" s="134">
        <f t="shared" ref="M151:M172" si="27">(B151*C151)+(D151*E151)+(F151*G151)+(H151*I151)+(J151*K151)</f>
        <v>0</v>
      </c>
      <c r="N151" s="135" t="s">
        <v>10</v>
      </c>
    </row>
    <row r="152" spans="1:14" ht="11" customHeight="1" x14ac:dyDescent="0.15">
      <c r="A152" s="129" t="s">
        <v>60</v>
      </c>
      <c r="B152" s="130"/>
      <c r="C152" s="131"/>
      <c r="D152" s="132"/>
      <c r="E152" s="131"/>
      <c r="F152" s="132"/>
      <c r="G152" s="131"/>
      <c r="H152" s="132"/>
      <c r="I152" s="131"/>
      <c r="J152" s="132"/>
      <c r="K152" s="131"/>
      <c r="L152" s="133">
        <f t="shared" si="26"/>
        <v>0</v>
      </c>
      <c r="M152" s="134">
        <f t="shared" si="27"/>
        <v>0</v>
      </c>
      <c r="N152" s="135" t="s">
        <v>10</v>
      </c>
    </row>
    <row r="153" spans="1:14" ht="11" customHeight="1" x14ac:dyDescent="0.15">
      <c r="A153" s="129" t="s">
        <v>122</v>
      </c>
      <c r="B153" s="130"/>
      <c r="C153" s="131"/>
      <c r="D153" s="132"/>
      <c r="E153" s="131"/>
      <c r="F153" s="132"/>
      <c r="G153" s="131"/>
      <c r="H153" s="132"/>
      <c r="I153" s="131"/>
      <c r="J153" s="132"/>
      <c r="K153" s="131"/>
      <c r="L153" s="133">
        <f t="shared" si="26"/>
        <v>0</v>
      </c>
      <c r="M153" s="134">
        <f t="shared" si="27"/>
        <v>0</v>
      </c>
      <c r="N153" s="135" t="s">
        <v>10</v>
      </c>
    </row>
    <row r="154" spans="1:14" ht="11" customHeight="1" x14ac:dyDescent="0.15">
      <c r="A154" s="129" t="s">
        <v>223</v>
      </c>
      <c r="B154" s="130"/>
      <c r="C154" s="131"/>
      <c r="D154" s="132"/>
      <c r="E154" s="131"/>
      <c r="F154" s="132"/>
      <c r="G154" s="131"/>
      <c r="H154" s="132"/>
      <c r="I154" s="131"/>
      <c r="J154" s="132"/>
      <c r="K154" s="131"/>
      <c r="L154" s="133">
        <f t="shared" si="26"/>
        <v>0</v>
      </c>
      <c r="M154" s="134">
        <f t="shared" si="27"/>
        <v>0</v>
      </c>
      <c r="N154" s="135" t="s">
        <v>10</v>
      </c>
    </row>
    <row r="155" spans="1:14" ht="11" customHeight="1" x14ac:dyDescent="0.15">
      <c r="A155" s="129" t="s">
        <v>123</v>
      </c>
      <c r="B155" s="130"/>
      <c r="C155" s="131"/>
      <c r="D155" s="132"/>
      <c r="E155" s="131"/>
      <c r="F155" s="132"/>
      <c r="G155" s="131"/>
      <c r="H155" s="132"/>
      <c r="I155" s="131"/>
      <c r="J155" s="132"/>
      <c r="K155" s="131"/>
      <c r="L155" s="133">
        <f t="shared" si="26"/>
        <v>0</v>
      </c>
      <c r="M155" s="134">
        <f t="shared" si="27"/>
        <v>0</v>
      </c>
      <c r="N155" s="135" t="s">
        <v>10</v>
      </c>
    </row>
    <row r="156" spans="1:14" ht="11" customHeight="1" x14ac:dyDescent="0.15">
      <c r="A156" s="129" t="s">
        <v>123</v>
      </c>
      <c r="B156" s="130"/>
      <c r="C156" s="131"/>
      <c r="D156" s="132"/>
      <c r="E156" s="131"/>
      <c r="F156" s="132"/>
      <c r="G156" s="131"/>
      <c r="H156" s="132"/>
      <c r="I156" s="131"/>
      <c r="J156" s="132"/>
      <c r="K156" s="131"/>
      <c r="L156" s="133">
        <f t="shared" si="26"/>
        <v>0</v>
      </c>
      <c r="M156" s="134">
        <f t="shared" si="27"/>
        <v>0</v>
      </c>
      <c r="N156" s="135" t="s">
        <v>10</v>
      </c>
    </row>
    <row r="157" spans="1:14" ht="11" customHeight="1" x14ac:dyDescent="0.15">
      <c r="A157" s="129" t="s">
        <v>61</v>
      </c>
      <c r="B157" s="130"/>
      <c r="C157" s="131"/>
      <c r="D157" s="132"/>
      <c r="E157" s="131"/>
      <c r="F157" s="132"/>
      <c r="G157" s="131"/>
      <c r="H157" s="132"/>
      <c r="I157" s="131"/>
      <c r="J157" s="132"/>
      <c r="K157" s="131"/>
      <c r="L157" s="133">
        <f t="shared" si="26"/>
        <v>0</v>
      </c>
      <c r="M157" s="134">
        <f t="shared" si="27"/>
        <v>0</v>
      </c>
      <c r="N157" s="135" t="s">
        <v>10</v>
      </c>
    </row>
    <row r="158" spans="1:14" ht="11" customHeight="1" x14ac:dyDescent="0.15">
      <c r="A158" s="129" t="s">
        <v>61</v>
      </c>
      <c r="B158" s="130"/>
      <c r="C158" s="131"/>
      <c r="D158" s="132"/>
      <c r="E158" s="131"/>
      <c r="F158" s="132"/>
      <c r="G158" s="131"/>
      <c r="H158" s="132"/>
      <c r="I158" s="131"/>
      <c r="J158" s="132"/>
      <c r="K158" s="131"/>
      <c r="L158" s="133">
        <f t="shared" si="26"/>
        <v>0</v>
      </c>
      <c r="M158" s="134">
        <f t="shared" si="27"/>
        <v>0</v>
      </c>
      <c r="N158" s="135" t="s">
        <v>10</v>
      </c>
    </row>
    <row r="159" spans="1:14" ht="11" customHeight="1" x14ac:dyDescent="0.15">
      <c r="A159" s="129" t="s">
        <v>62</v>
      </c>
      <c r="B159" s="130"/>
      <c r="C159" s="131"/>
      <c r="D159" s="132"/>
      <c r="E159" s="131"/>
      <c r="F159" s="132"/>
      <c r="G159" s="131"/>
      <c r="H159" s="132"/>
      <c r="I159" s="131"/>
      <c r="J159" s="132"/>
      <c r="K159" s="131"/>
      <c r="L159" s="133">
        <f t="shared" si="26"/>
        <v>0</v>
      </c>
      <c r="M159" s="134">
        <f t="shared" si="27"/>
        <v>0</v>
      </c>
      <c r="N159" s="135" t="s">
        <v>10</v>
      </c>
    </row>
    <row r="160" spans="1:14" ht="11" customHeight="1" x14ac:dyDescent="0.15">
      <c r="A160" s="129" t="s">
        <v>124</v>
      </c>
      <c r="B160" s="130"/>
      <c r="C160" s="131"/>
      <c r="D160" s="132"/>
      <c r="E160" s="131"/>
      <c r="F160" s="132"/>
      <c r="G160" s="131"/>
      <c r="H160" s="132"/>
      <c r="I160" s="131"/>
      <c r="J160" s="132"/>
      <c r="K160" s="131"/>
      <c r="L160" s="133">
        <f t="shared" si="26"/>
        <v>0</v>
      </c>
      <c r="M160" s="134">
        <f t="shared" si="27"/>
        <v>0</v>
      </c>
      <c r="N160" s="135" t="s">
        <v>10</v>
      </c>
    </row>
    <row r="161" spans="1:14" ht="11" customHeight="1" x14ac:dyDescent="0.15">
      <c r="A161" s="129" t="s">
        <v>204</v>
      </c>
      <c r="B161" s="130"/>
      <c r="C161" s="131"/>
      <c r="D161" s="132"/>
      <c r="E161" s="131"/>
      <c r="F161" s="132"/>
      <c r="G161" s="131"/>
      <c r="H161" s="132"/>
      <c r="I161" s="131"/>
      <c r="J161" s="132"/>
      <c r="K161" s="131"/>
      <c r="L161" s="133">
        <f t="shared" si="26"/>
        <v>0</v>
      </c>
      <c r="M161" s="134">
        <f t="shared" si="27"/>
        <v>0</v>
      </c>
      <c r="N161" s="135" t="s">
        <v>10</v>
      </c>
    </row>
    <row r="162" spans="1:14" ht="11" customHeight="1" x14ac:dyDescent="0.15">
      <c r="A162" s="129" t="s">
        <v>125</v>
      </c>
      <c r="B162" s="130"/>
      <c r="C162" s="131"/>
      <c r="D162" s="132"/>
      <c r="E162" s="131"/>
      <c r="F162" s="132"/>
      <c r="G162" s="131"/>
      <c r="H162" s="132"/>
      <c r="I162" s="131"/>
      <c r="J162" s="132"/>
      <c r="K162" s="131"/>
      <c r="L162" s="133">
        <f t="shared" si="26"/>
        <v>0</v>
      </c>
      <c r="M162" s="134">
        <f t="shared" si="27"/>
        <v>0</v>
      </c>
      <c r="N162" s="135" t="s">
        <v>10</v>
      </c>
    </row>
    <row r="163" spans="1:14" ht="11" customHeight="1" x14ac:dyDescent="0.15">
      <c r="A163" s="129" t="s">
        <v>126</v>
      </c>
      <c r="B163" s="130"/>
      <c r="C163" s="131"/>
      <c r="D163" s="132"/>
      <c r="E163" s="131"/>
      <c r="F163" s="132"/>
      <c r="G163" s="131"/>
      <c r="H163" s="132"/>
      <c r="I163" s="131"/>
      <c r="J163" s="132"/>
      <c r="K163" s="131"/>
      <c r="L163" s="133">
        <f t="shared" si="26"/>
        <v>0</v>
      </c>
      <c r="M163" s="134">
        <f t="shared" si="27"/>
        <v>0</v>
      </c>
      <c r="N163" s="135" t="s">
        <v>10</v>
      </c>
    </row>
    <row r="164" spans="1:14" ht="11" customHeight="1" x14ac:dyDescent="0.15">
      <c r="A164" s="129" t="s">
        <v>127</v>
      </c>
      <c r="B164" s="130"/>
      <c r="C164" s="131"/>
      <c r="D164" s="132"/>
      <c r="E164" s="131"/>
      <c r="F164" s="132"/>
      <c r="G164" s="131"/>
      <c r="H164" s="132"/>
      <c r="I164" s="131"/>
      <c r="J164" s="132"/>
      <c r="K164" s="131"/>
      <c r="L164" s="133">
        <f t="shared" si="26"/>
        <v>0</v>
      </c>
      <c r="M164" s="134">
        <f t="shared" si="27"/>
        <v>0</v>
      </c>
      <c r="N164" s="135" t="s">
        <v>10</v>
      </c>
    </row>
    <row r="165" spans="1:14" ht="11" customHeight="1" x14ac:dyDescent="0.15">
      <c r="A165" s="129" t="s">
        <v>128</v>
      </c>
      <c r="B165" s="130"/>
      <c r="C165" s="131"/>
      <c r="D165" s="132"/>
      <c r="E165" s="131"/>
      <c r="F165" s="132"/>
      <c r="G165" s="131"/>
      <c r="H165" s="132"/>
      <c r="I165" s="131"/>
      <c r="J165" s="132"/>
      <c r="K165" s="131"/>
      <c r="L165" s="133">
        <f t="shared" si="26"/>
        <v>0</v>
      </c>
      <c r="M165" s="134">
        <f t="shared" si="27"/>
        <v>0</v>
      </c>
      <c r="N165" s="148" t="s">
        <v>10</v>
      </c>
    </row>
    <row r="166" spans="1:14" ht="11" customHeight="1" x14ac:dyDescent="0.15">
      <c r="A166" s="129" t="s">
        <v>129</v>
      </c>
      <c r="B166" s="130"/>
      <c r="C166" s="131"/>
      <c r="D166" s="132"/>
      <c r="E166" s="131"/>
      <c r="F166" s="132"/>
      <c r="G166" s="131"/>
      <c r="H166" s="132"/>
      <c r="I166" s="131"/>
      <c r="J166" s="132"/>
      <c r="K166" s="131"/>
      <c r="L166" s="133">
        <f t="shared" si="26"/>
        <v>0</v>
      </c>
      <c r="M166" s="134">
        <f t="shared" si="27"/>
        <v>0</v>
      </c>
      <c r="N166" s="148" t="s">
        <v>10</v>
      </c>
    </row>
    <row r="167" spans="1:14" ht="11" customHeight="1" x14ac:dyDescent="0.15">
      <c r="A167" s="129" t="s">
        <v>130</v>
      </c>
      <c r="B167" s="130"/>
      <c r="C167" s="131"/>
      <c r="D167" s="132"/>
      <c r="E167" s="131"/>
      <c r="F167" s="132"/>
      <c r="G167" s="131"/>
      <c r="H167" s="132"/>
      <c r="I167" s="131"/>
      <c r="J167" s="132"/>
      <c r="K167" s="131"/>
      <c r="L167" s="133">
        <f t="shared" si="26"/>
        <v>0</v>
      </c>
      <c r="M167" s="134">
        <f t="shared" si="27"/>
        <v>0</v>
      </c>
      <c r="N167" s="148" t="s">
        <v>10</v>
      </c>
    </row>
    <row r="168" spans="1:14" ht="11" customHeight="1" x14ac:dyDescent="0.15">
      <c r="A168" s="129"/>
      <c r="B168" s="130"/>
      <c r="C168" s="131"/>
      <c r="D168" s="132"/>
      <c r="E168" s="131"/>
      <c r="F168" s="132"/>
      <c r="G168" s="131"/>
      <c r="H168" s="132"/>
      <c r="I168" s="131"/>
      <c r="J168" s="132"/>
      <c r="K168" s="131"/>
      <c r="L168" s="133">
        <f t="shared" si="26"/>
        <v>0</v>
      </c>
      <c r="M168" s="134">
        <f t="shared" si="27"/>
        <v>0</v>
      </c>
      <c r="N168" s="148" t="s">
        <v>10</v>
      </c>
    </row>
    <row r="169" spans="1:14" ht="11" customHeight="1" x14ac:dyDescent="0.15">
      <c r="A169" s="129"/>
      <c r="B169" s="130"/>
      <c r="C169" s="131"/>
      <c r="D169" s="132"/>
      <c r="E169" s="131"/>
      <c r="F169" s="132"/>
      <c r="G169" s="131"/>
      <c r="H169" s="132"/>
      <c r="I169" s="131"/>
      <c r="J169" s="132"/>
      <c r="K169" s="131"/>
      <c r="L169" s="133">
        <f t="shared" si="26"/>
        <v>0</v>
      </c>
      <c r="M169" s="134">
        <f t="shared" si="27"/>
        <v>0</v>
      </c>
      <c r="N169" s="135"/>
    </row>
    <row r="170" spans="1:14" ht="11" customHeight="1" x14ac:dyDescent="0.15">
      <c r="A170" s="129"/>
      <c r="B170" s="130"/>
      <c r="C170" s="131"/>
      <c r="D170" s="132"/>
      <c r="E170" s="131"/>
      <c r="F170" s="132"/>
      <c r="G170" s="131"/>
      <c r="H170" s="132"/>
      <c r="I170" s="131"/>
      <c r="J170" s="132"/>
      <c r="K170" s="131"/>
      <c r="L170" s="133">
        <f t="shared" si="26"/>
        <v>0</v>
      </c>
      <c r="M170" s="134">
        <f t="shared" si="27"/>
        <v>0</v>
      </c>
      <c r="N170" s="135"/>
    </row>
    <row r="171" spans="1:14" ht="11" customHeight="1" x14ac:dyDescent="0.15">
      <c r="A171" s="129"/>
      <c r="B171" s="130"/>
      <c r="C171" s="131"/>
      <c r="D171" s="132"/>
      <c r="E171" s="131"/>
      <c r="F171" s="132"/>
      <c r="G171" s="131"/>
      <c r="H171" s="132"/>
      <c r="I171" s="131"/>
      <c r="J171" s="132"/>
      <c r="K171" s="131"/>
      <c r="L171" s="133">
        <f t="shared" si="26"/>
        <v>0</v>
      </c>
      <c r="M171" s="134">
        <f t="shared" si="27"/>
        <v>0</v>
      </c>
      <c r="N171" s="135"/>
    </row>
    <row r="172" spans="1:14" ht="11" customHeight="1" x14ac:dyDescent="0.15">
      <c r="A172" s="129"/>
      <c r="B172" s="130"/>
      <c r="C172" s="131"/>
      <c r="D172" s="132"/>
      <c r="E172" s="131"/>
      <c r="F172" s="132"/>
      <c r="G172" s="131"/>
      <c r="H172" s="132"/>
      <c r="I172" s="131"/>
      <c r="J172" s="132"/>
      <c r="K172" s="131"/>
      <c r="L172" s="133">
        <f t="shared" si="26"/>
        <v>0</v>
      </c>
      <c r="M172" s="134">
        <f t="shared" si="27"/>
        <v>0</v>
      </c>
      <c r="N172" s="135"/>
    </row>
    <row r="173" spans="1:14" ht="11" customHeight="1" x14ac:dyDescent="0.15">
      <c r="A173" s="136" t="s">
        <v>11</v>
      </c>
      <c r="B173" s="137">
        <f>SUM(B151:B172)</f>
        <v>0</v>
      </c>
      <c r="C173" s="138">
        <f>SUMPRODUCT(B151:B172,C151:C172)</f>
        <v>0</v>
      </c>
      <c r="D173" s="137">
        <f>SUM(D151:D172)</f>
        <v>0</v>
      </c>
      <c r="E173" s="138">
        <f>SUMPRODUCT(D151:D172,E151:E172)</f>
        <v>0</v>
      </c>
      <c r="F173" s="137">
        <f>SUM(F151:F172)</f>
        <v>0</v>
      </c>
      <c r="G173" s="138">
        <f>SUMPRODUCT(F151:F172,G151:G172)</f>
        <v>0</v>
      </c>
      <c r="H173" s="137">
        <f>SUM(H151:H172)</f>
        <v>0</v>
      </c>
      <c r="I173" s="138">
        <f>SUMPRODUCT(H151:H172,I151:I172)</f>
        <v>0</v>
      </c>
      <c r="J173" s="149">
        <f>SUM(J151:J172)</f>
        <v>0</v>
      </c>
      <c r="K173" s="150">
        <f>SUMPRODUCT(J151:J172,K151:K172)</f>
        <v>0</v>
      </c>
      <c r="L173" s="166">
        <f>SUM(L151:L172)</f>
        <v>0</v>
      </c>
      <c r="M173" s="167">
        <f>SUM(M151:M172)</f>
        <v>0</v>
      </c>
      <c r="N173" s="48"/>
    </row>
    <row r="174" spans="1:14" ht="11" customHeight="1" x14ac:dyDescent="0.15">
      <c r="A174" s="371" t="s">
        <v>12</v>
      </c>
      <c r="B174" s="365"/>
      <c r="C174" s="365"/>
      <c r="D174" s="365"/>
      <c r="E174" s="365"/>
      <c r="F174" s="365"/>
      <c r="G174" s="365"/>
      <c r="H174" s="365"/>
      <c r="I174" s="365"/>
      <c r="J174" s="365"/>
      <c r="K174" s="365"/>
      <c r="L174" s="365"/>
      <c r="M174" s="365"/>
      <c r="N174" s="48"/>
    </row>
    <row r="175" spans="1:14" ht="24" customHeight="1" x14ac:dyDescent="0.15">
      <c r="A175" s="365"/>
      <c r="B175" s="365"/>
      <c r="C175" s="365"/>
      <c r="D175" s="365"/>
      <c r="E175" s="365"/>
      <c r="F175" s="365"/>
      <c r="G175" s="365"/>
      <c r="H175" s="365"/>
      <c r="I175" s="365"/>
      <c r="J175" s="365"/>
      <c r="K175" s="365"/>
      <c r="L175" s="365"/>
      <c r="M175" s="365"/>
      <c r="N175" s="48"/>
    </row>
    <row r="176" spans="1:14" ht="11" customHeight="1" x14ac:dyDescent="0.15">
      <c r="A176" s="182" t="s">
        <v>63</v>
      </c>
      <c r="B176" s="119" t="s">
        <v>0</v>
      </c>
      <c r="C176" s="120" t="s">
        <v>1</v>
      </c>
      <c r="D176" s="121" t="s">
        <v>2</v>
      </c>
      <c r="E176" s="120" t="s">
        <v>1</v>
      </c>
      <c r="F176" s="121" t="s">
        <v>3</v>
      </c>
      <c r="G176" s="120" t="s">
        <v>1</v>
      </c>
      <c r="H176" s="121" t="s">
        <v>4</v>
      </c>
      <c r="I176" s="120" t="s">
        <v>1</v>
      </c>
      <c r="J176" s="121" t="s">
        <v>5</v>
      </c>
      <c r="K176" s="120" t="s">
        <v>1</v>
      </c>
      <c r="L176" s="122" t="s">
        <v>6</v>
      </c>
      <c r="M176" s="123" t="s">
        <v>7</v>
      </c>
      <c r="N176" s="139" t="s">
        <v>8</v>
      </c>
    </row>
    <row r="177" spans="1:14" ht="11" customHeight="1" x14ac:dyDescent="0.15">
      <c r="A177" s="6" t="s">
        <v>131</v>
      </c>
      <c r="B177" s="61"/>
      <c r="C177" s="64"/>
      <c r="D177" s="63"/>
      <c r="E177" s="64"/>
      <c r="F177" s="63"/>
      <c r="G177" s="64"/>
      <c r="H177" s="63"/>
      <c r="I177" s="64"/>
      <c r="J177" s="63"/>
      <c r="K177" s="64"/>
      <c r="L177" s="66">
        <f t="shared" ref="L177:L191" si="28">B177+D177+F177+H177+J177</f>
        <v>0</v>
      </c>
      <c r="M177" s="67">
        <f t="shared" ref="M177:M191" si="29">(B177*C177)+(D177*E177)+(F177*G177)+(H177*I177)+(J177*K177)</f>
        <v>0</v>
      </c>
      <c r="N177" s="65" t="s">
        <v>10</v>
      </c>
    </row>
    <row r="178" spans="1:14" ht="11" customHeight="1" x14ac:dyDescent="0.15">
      <c r="A178" s="6" t="s">
        <v>132</v>
      </c>
      <c r="B178" s="61"/>
      <c r="C178" s="64"/>
      <c r="D178" s="63"/>
      <c r="E178" s="64"/>
      <c r="F178" s="63"/>
      <c r="G178" s="64"/>
      <c r="H178" s="63"/>
      <c r="I178" s="64"/>
      <c r="J178" s="63"/>
      <c r="K178" s="64"/>
      <c r="L178" s="66">
        <f t="shared" si="28"/>
        <v>0</v>
      </c>
      <c r="M178" s="67">
        <f t="shared" si="29"/>
        <v>0</v>
      </c>
      <c r="N178" s="65" t="s">
        <v>10</v>
      </c>
    </row>
    <row r="179" spans="1:14" ht="11" customHeight="1" x14ac:dyDescent="0.15">
      <c r="A179" s="6" t="s">
        <v>133</v>
      </c>
      <c r="B179" s="61"/>
      <c r="C179" s="64"/>
      <c r="D179" s="63"/>
      <c r="E179" s="64"/>
      <c r="F179" s="63"/>
      <c r="G179" s="64"/>
      <c r="H179" s="63"/>
      <c r="I179" s="64"/>
      <c r="J179" s="63"/>
      <c r="K179" s="64"/>
      <c r="L179" s="66">
        <f t="shared" si="28"/>
        <v>0</v>
      </c>
      <c r="M179" s="67">
        <f t="shared" si="29"/>
        <v>0</v>
      </c>
      <c r="N179" s="65" t="s">
        <v>10</v>
      </c>
    </row>
    <row r="180" spans="1:14" ht="11" customHeight="1" x14ac:dyDescent="0.15">
      <c r="A180" s="6" t="s">
        <v>134</v>
      </c>
      <c r="B180" s="61"/>
      <c r="C180" s="64"/>
      <c r="D180" s="63"/>
      <c r="E180" s="64"/>
      <c r="F180" s="63"/>
      <c r="G180" s="64"/>
      <c r="H180" s="63"/>
      <c r="I180" s="64"/>
      <c r="J180" s="63"/>
      <c r="K180" s="64"/>
      <c r="L180" s="66">
        <f t="shared" si="28"/>
        <v>0</v>
      </c>
      <c r="M180" s="67">
        <f t="shared" si="29"/>
        <v>0</v>
      </c>
      <c r="N180" s="65" t="s">
        <v>10</v>
      </c>
    </row>
    <row r="181" spans="1:14" ht="11" customHeight="1" x14ac:dyDescent="0.15">
      <c r="A181" s="6" t="s">
        <v>64</v>
      </c>
      <c r="B181" s="61"/>
      <c r="C181" s="64"/>
      <c r="D181" s="63"/>
      <c r="E181" s="64"/>
      <c r="F181" s="63"/>
      <c r="G181" s="64"/>
      <c r="H181" s="63"/>
      <c r="I181" s="64"/>
      <c r="J181" s="63"/>
      <c r="K181" s="64"/>
      <c r="L181" s="66">
        <f t="shared" si="28"/>
        <v>0</v>
      </c>
      <c r="M181" s="67">
        <f t="shared" si="29"/>
        <v>0</v>
      </c>
      <c r="N181" s="65" t="s">
        <v>10</v>
      </c>
    </row>
    <row r="182" spans="1:14" ht="11" customHeight="1" x14ac:dyDescent="0.15">
      <c r="A182" s="6" t="s">
        <v>195</v>
      </c>
      <c r="B182" s="61"/>
      <c r="C182" s="64"/>
      <c r="D182" s="63"/>
      <c r="E182" s="64"/>
      <c r="F182" s="63"/>
      <c r="G182" s="64"/>
      <c r="H182" s="63"/>
      <c r="I182" s="64"/>
      <c r="J182" s="63"/>
      <c r="K182" s="64"/>
      <c r="L182" s="66">
        <f t="shared" si="28"/>
        <v>0</v>
      </c>
      <c r="M182" s="67">
        <f t="shared" si="29"/>
        <v>0</v>
      </c>
      <c r="N182" s="65" t="s">
        <v>10</v>
      </c>
    </row>
    <row r="183" spans="1:14" ht="11" customHeight="1" x14ac:dyDescent="0.15">
      <c r="A183" s="6" t="s">
        <v>135</v>
      </c>
      <c r="B183" s="61"/>
      <c r="C183" s="64"/>
      <c r="D183" s="63"/>
      <c r="E183" s="64"/>
      <c r="F183" s="63"/>
      <c r="G183" s="64"/>
      <c r="H183" s="63"/>
      <c r="I183" s="64"/>
      <c r="J183" s="63"/>
      <c r="K183" s="64"/>
      <c r="L183" s="66">
        <f t="shared" si="28"/>
        <v>0</v>
      </c>
      <c r="M183" s="67">
        <f t="shared" si="29"/>
        <v>0</v>
      </c>
      <c r="N183" s="65" t="s">
        <v>10</v>
      </c>
    </row>
    <row r="184" spans="1:14" ht="11" customHeight="1" x14ac:dyDescent="0.15">
      <c r="A184" s="6" t="s">
        <v>196</v>
      </c>
      <c r="B184" s="61"/>
      <c r="C184" s="64"/>
      <c r="D184" s="63"/>
      <c r="E184" s="64"/>
      <c r="F184" s="63"/>
      <c r="G184" s="64"/>
      <c r="H184" s="63"/>
      <c r="I184" s="64"/>
      <c r="J184" s="63"/>
      <c r="K184" s="64"/>
      <c r="L184" s="66">
        <f t="shared" si="28"/>
        <v>0</v>
      </c>
      <c r="M184" s="67">
        <f t="shared" si="29"/>
        <v>0</v>
      </c>
      <c r="N184" s="65" t="s">
        <v>10</v>
      </c>
    </row>
    <row r="185" spans="1:14" ht="11" customHeight="1" x14ac:dyDescent="0.15">
      <c r="A185" s="6" t="s">
        <v>136</v>
      </c>
      <c r="B185" s="61"/>
      <c r="C185" s="64"/>
      <c r="D185" s="63"/>
      <c r="E185" s="64"/>
      <c r="F185" s="63"/>
      <c r="G185" s="64"/>
      <c r="H185" s="63"/>
      <c r="I185" s="64"/>
      <c r="J185" s="63"/>
      <c r="K185" s="64"/>
      <c r="L185" s="66">
        <f t="shared" si="28"/>
        <v>0</v>
      </c>
      <c r="M185" s="67">
        <f t="shared" si="29"/>
        <v>0</v>
      </c>
      <c r="N185" s="65" t="s">
        <v>65</v>
      </c>
    </row>
    <row r="186" spans="1:14" ht="11" customHeight="1" x14ac:dyDescent="0.15">
      <c r="A186" s="6" t="s">
        <v>137</v>
      </c>
      <c r="B186" s="61"/>
      <c r="C186" s="64"/>
      <c r="D186" s="63"/>
      <c r="E186" s="64"/>
      <c r="F186" s="63"/>
      <c r="G186" s="64"/>
      <c r="H186" s="63"/>
      <c r="I186" s="64"/>
      <c r="J186" s="63"/>
      <c r="K186" s="64"/>
      <c r="L186" s="66">
        <f t="shared" si="28"/>
        <v>0</v>
      </c>
      <c r="M186" s="67">
        <f t="shared" si="29"/>
        <v>0</v>
      </c>
      <c r="N186" s="65" t="s">
        <v>65</v>
      </c>
    </row>
    <row r="187" spans="1:14" ht="11" customHeight="1" x14ac:dyDescent="0.15">
      <c r="A187" s="6"/>
      <c r="B187" s="61"/>
      <c r="C187" s="64"/>
      <c r="D187" s="63"/>
      <c r="E187" s="64"/>
      <c r="F187" s="63"/>
      <c r="G187" s="64"/>
      <c r="H187" s="63"/>
      <c r="I187" s="64"/>
      <c r="J187" s="63"/>
      <c r="K187" s="64"/>
      <c r="L187" s="66">
        <f t="shared" si="28"/>
        <v>0</v>
      </c>
      <c r="M187" s="67">
        <f t="shared" si="29"/>
        <v>0</v>
      </c>
      <c r="N187" s="65"/>
    </row>
    <row r="188" spans="1:14" ht="11" customHeight="1" x14ac:dyDescent="0.15">
      <c r="A188" s="6"/>
      <c r="B188" s="61"/>
      <c r="C188" s="64"/>
      <c r="D188" s="63"/>
      <c r="E188" s="64"/>
      <c r="F188" s="63"/>
      <c r="G188" s="64"/>
      <c r="H188" s="63"/>
      <c r="I188" s="64"/>
      <c r="J188" s="63"/>
      <c r="K188" s="64"/>
      <c r="L188" s="66">
        <f t="shared" si="28"/>
        <v>0</v>
      </c>
      <c r="M188" s="67">
        <f t="shared" si="29"/>
        <v>0</v>
      </c>
      <c r="N188" s="65"/>
    </row>
    <row r="189" spans="1:14" ht="11" customHeight="1" x14ac:dyDescent="0.15">
      <c r="A189" s="6"/>
      <c r="B189" s="61"/>
      <c r="C189" s="64"/>
      <c r="D189" s="63"/>
      <c r="E189" s="64"/>
      <c r="F189" s="63"/>
      <c r="G189" s="64"/>
      <c r="H189" s="63"/>
      <c r="I189" s="64"/>
      <c r="J189" s="63"/>
      <c r="K189" s="64"/>
      <c r="L189" s="66">
        <f t="shared" si="28"/>
        <v>0</v>
      </c>
      <c r="M189" s="67">
        <f t="shared" si="29"/>
        <v>0</v>
      </c>
      <c r="N189" s="65"/>
    </row>
    <row r="190" spans="1:14" ht="11" customHeight="1" x14ac:dyDescent="0.15">
      <c r="A190" s="6"/>
      <c r="B190" s="61"/>
      <c r="C190" s="64"/>
      <c r="D190" s="63"/>
      <c r="E190" s="64"/>
      <c r="F190" s="63"/>
      <c r="G190" s="64"/>
      <c r="H190" s="63"/>
      <c r="I190" s="64"/>
      <c r="J190" s="63"/>
      <c r="K190" s="64"/>
      <c r="L190" s="66">
        <f t="shared" si="28"/>
        <v>0</v>
      </c>
      <c r="M190" s="67">
        <f t="shared" si="29"/>
        <v>0</v>
      </c>
      <c r="N190" s="65"/>
    </row>
    <row r="191" spans="1:14" ht="11" customHeight="1" x14ac:dyDescent="0.15">
      <c r="A191" s="6"/>
      <c r="B191" s="61"/>
      <c r="C191" s="64"/>
      <c r="D191" s="63"/>
      <c r="E191" s="64"/>
      <c r="F191" s="63"/>
      <c r="G191" s="64"/>
      <c r="H191" s="63"/>
      <c r="I191" s="64"/>
      <c r="J191" s="63"/>
      <c r="K191" s="64"/>
      <c r="L191" s="66">
        <f t="shared" si="28"/>
        <v>0</v>
      </c>
      <c r="M191" s="67">
        <f t="shared" si="29"/>
        <v>0</v>
      </c>
      <c r="N191" s="65"/>
    </row>
    <row r="192" spans="1:14" ht="11" customHeight="1" x14ac:dyDescent="0.15">
      <c r="A192" s="7" t="s">
        <v>11</v>
      </c>
      <c r="B192" s="8">
        <f>SUM(B177:B191)</f>
        <v>0</v>
      </c>
      <c r="C192" s="9">
        <f>SUMPRODUCT(B177:B191,C177:C191)</f>
        <v>0</v>
      </c>
      <c r="D192" s="8">
        <f>SUM(D177:D191)</f>
        <v>0</v>
      </c>
      <c r="E192" s="9">
        <f>SUMPRODUCT(D177:D191,E177:E191)</f>
        <v>0</v>
      </c>
      <c r="F192" s="8">
        <f>SUM(F177:F191)</f>
        <v>0</v>
      </c>
      <c r="G192" s="9">
        <f>SUMPRODUCT(F177:F191,G177:G191)</f>
        <v>0</v>
      </c>
      <c r="H192" s="8">
        <f>SUM(H177:H191)</f>
        <v>0</v>
      </c>
      <c r="I192" s="9">
        <f>SUMPRODUCT(H177:H191,I177:I191)</f>
        <v>0</v>
      </c>
      <c r="J192" s="8">
        <f>SUM(J177:J191)</f>
        <v>0</v>
      </c>
      <c r="K192" s="9">
        <f>SUMPRODUCT(J177:J191,K177:K191)</f>
        <v>0</v>
      </c>
      <c r="L192" s="170">
        <f>SUM(L177:L191)</f>
        <v>0</v>
      </c>
      <c r="M192" s="171">
        <f>SUM(M177:M191)</f>
        <v>0</v>
      </c>
      <c r="N192" s="46"/>
    </row>
    <row r="193" spans="1:14" ht="11" customHeight="1" x14ac:dyDescent="0.15">
      <c r="A193" s="364" t="s">
        <v>12</v>
      </c>
      <c r="B193" s="361"/>
      <c r="C193" s="361"/>
      <c r="D193" s="361"/>
      <c r="E193" s="361"/>
      <c r="F193" s="361"/>
      <c r="G193" s="361"/>
      <c r="H193" s="361"/>
      <c r="I193" s="361"/>
      <c r="J193" s="361"/>
      <c r="K193" s="361"/>
      <c r="L193" s="361"/>
      <c r="M193" s="361"/>
      <c r="N193" s="48"/>
    </row>
    <row r="194" spans="1:14" ht="54" customHeight="1" x14ac:dyDescent="0.15">
      <c r="A194" s="362"/>
      <c r="B194" s="363"/>
      <c r="C194" s="363"/>
      <c r="D194" s="363"/>
      <c r="E194" s="363"/>
      <c r="F194" s="363"/>
      <c r="G194" s="363"/>
      <c r="H194" s="363"/>
      <c r="I194" s="363"/>
      <c r="J194" s="363"/>
      <c r="K194" s="363"/>
      <c r="L194" s="365"/>
      <c r="M194" s="365"/>
      <c r="N194" s="48"/>
    </row>
    <row r="195" spans="1:14" ht="11" customHeight="1" x14ac:dyDescent="0.15">
      <c r="A195" s="185" t="s">
        <v>67</v>
      </c>
      <c r="B195" s="2" t="s">
        <v>0</v>
      </c>
      <c r="C195" s="49" t="s">
        <v>1</v>
      </c>
      <c r="D195" s="50" t="s">
        <v>2</v>
      </c>
      <c r="E195" s="49" t="s">
        <v>1</v>
      </c>
      <c r="F195" s="50" t="s">
        <v>3</v>
      </c>
      <c r="G195" s="49" t="s">
        <v>1</v>
      </c>
      <c r="H195" s="50" t="s">
        <v>4</v>
      </c>
      <c r="I195" s="49" t="s">
        <v>1</v>
      </c>
      <c r="J195" s="50" t="s">
        <v>5</v>
      </c>
      <c r="K195" s="49" t="s">
        <v>1</v>
      </c>
      <c r="L195" s="84" t="s">
        <v>6</v>
      </c>
      <c r="M195" s="78" t="s">
        <v>7</v>
      </c>
      <c r="N195" s="79" t="s">
        <v>8</v>
      </c>
    </row>
    <row r="196" spans="1:14" ht="11" customHeight="1" x14ac:dyDescent="0.15">
      <c r="A196" s="6" t="s">
        <v>138</v>
      </c>
      <c r="B196" s="61"/>
      <c r="C196" s="64"/>
      <c r="D196" s="63"/>
      <c r="E196" s="64"/>
      <c r="F196" s="63"/>
      <c r="G196" s="64"/>
      <c r="H196" s="63"/>
      <c r="I196" s="64"/>
      <c r="J196" s="63"/>
      <c r="K196" s="64"/>
      <c r="L196" s="66">
        <f t="shared" ref="L196:L230" si="30">B196+D196+F196+H196+J196</f>
        <v>0</v>
      </c>
      <c r="M196" s="67">
        <f t="shared" ref="M196:M230" si="31">(B196*C196)+(D196*E196)+(F196*G196)+(H196*I196)+(J196*K196)</f>
        <v>0</v>
      </c>
      <c r="N196" s="65" t="s">
        <v>10</v>
      </c>
    </row>
    <row r="197" spans="1:14" ht="11" customHeight="1" x14ac:dyDescent="0.15">
      <c r="A197" s="19" t="s">
        <v>68</v>
      </c>
      <c r="B197" s="61"/>
      <c r="C197" s="64"/>
      <c r="D197" s="63"/>
      <c r="E197" s="64"/>
      <c r="F197" s="63"/>
      <c r="G197" s="64"/>
      <c r="H197" s="63"/>
      <c r="I197" s="64"/>
      <c r="J197" s="63"/>
      <c r="K197" s="64"/>
      <c r="L197" s="66">
        <f t="shared" si="30"/>
        <v>0</v>
      </c>
      <c r="M197" s="67">
        <f t="shared" si="31"/>
        <v>0</v>
      </c>
      <c r="N197" s="65" t="s">
        <v>10</v>
      </c>
    </row>
    <row r="198" spans="1:14" ht="11" customHeight="1" x14ac:dyDescent="0.15">
      <c r="A198" s="6" t="s">
        <v>139</v>
      </c>
      <c r="B198" s="61"/>
      <c r="C198" s="64"/>
      <c r="D198" s="63"/>
      <c r="E198" s="64"/>
      <c r="F198" s="63"/>
      <c r="G198" s="64"/>
      <c r="H198" s="63"/>
      <c r="I198" s="64"/>
      <c r="J198" s="63"/>
      <c r="K198" s="64"/>
      <c r="L198" s="66">
        <f t="shared" si="30"/>
        <v>0</v>
      </c>
      <c r="M198" s="67">
        <f t="shared" si="31"/>
        <v>0</v>
      </c>
      <c r="N198" s="65" t="s">
        <v>10</v>
      </c>
    </row>
    <row r="199" spans="1:14" ht="11" customHeight="1" x14ac:dyDescent="0.15">
      <c r="A199" s="6" t="s">
        <v>69</v>
      </c>
      <c r="B199" s="61"/>
      <c r="C199" s="64"/>
      <c r="D199" s="63"/>
      <c r="E199" s="64"/>
      <c r="F199" s="63"/>
      <c r="G199" s="64"/>
      <c r="H199" s="63"/>
      <c r="I199" s="64"/>
      <c r="J199" s="63"/>
      <c r="K199" s="64"/>
      <c r="L199" s="66">
        <f t="shared" si="30"/>
        <v>0</v>
      </c>
      <c r="M199" s="67">
        <f t="shared" si="31"/>
        <v>0</v>
      </c>
      <c r="N199" s="65" t="s">
        <v>10</v>
      </c>
    </row>
    <row r="200" spans="1:14" ht="11" customHeight="1" x14ac:dyDescent="0.15">
      <c r="A200" s="6" t="s">
        <v>70</v>
      </c>
      <c r="B200" s="61"/>
      <c r="C200" s="64"/>
      <c r="D200" s="63"/>
      <c r="E200" s="64"/>
      <c r="F200" s="63"/>
      <c r="G200" s="64"/>
      <c r="H200" s="63"/>
      <c r="I200" s="64"/>
      <c r="J200" s="63"/>
      <c r="K200" s="64"/>
      <c r="L200" s="66">
        <f t="shared" si="30"/>
        <v>0</v>
      </c>
      <c r="M200" s="67">
        <f t="shared" si="31"/>
        <v>0</v>
      </c>
      <c r="N200" s="65" t="s">
        <v>10</v>
      </c>
    </row>
    <row r="201" spans="1:14" ht="11" customHeight="1" x14ac:dyDescent="0.15">
      <c r="A201" s="6" t="s">
        <v>140</v>
      </c>
      <c r="B201" s="61"/>
      <c r="C201" s="64"/>
      <c r="D201" s="63"/>
      <c r="E201" s="64"/>
      <c r="F201" s="63"/>
      <c r="G201" s="64"/>
      <c r="H201" s="63"/>
      <c r="I201" s="64"/>
      <c r="J201" s="63"/>
      <c r="K201" s="64"/>
      <c r="L201" s="66">
        <f t="shared" si="30"/>
        <v>0</v>
      </c>
      <c r="M201" s="67">
        <f t="shared" si="31"/>
        <v>0</v>
      </c>
      <c r="N201" s="65" t="s">
        <v>10</v>
      </c>
    </row>
    <row r="202" spans="1:14" ht="11" customHeight="1" x14ac:dyDescent="0.15">
      <c r="A202" s="6" t="s">
        <v>141</v>
      </c>
      <c r="B202" s="61"/>
      <c r="C202" s="64"/>
      <c r="D202" s="63"/>
      <c r="E202" s="64"/>
      <c r="F202" s="63"/>
      <c r="G202" s="64"/>
      <c r="H202" s="63"/>
      <c r="I202" s="64"/>
      <c r="J202" s="63"/>
      <c r="K202" s="64"/>
      <c r="L202" s="66">
        <f t="shared" si="30"/>
        <v>0</v>
      </c>
      <c r="M202" s="67">
        <f t="shared" si="31"/>
        <v>0</v>
      </c>
      <c r="N202" s="65" t="s">
        <v>10</v>
      </c>
    </row>
    <row r="203" spans="1:14" ht="11" customHeight="1" x14ac:dyDescent="0.15">
      <c r="A203" s="6" t="s">
        <v>71</v>
      </c>
      <c r="B203" s="61"/>
      <c r="C203" s="64"/>
      <c r="D203" s="63"/>
      <c r="E203" s="64"/>
      <c r="F203" s="63"/>
      <c r="G203" s="64"/>
      <c r="H203" s="63"/>
      <c r="I203" s="64"/>
      <c r="J203" s="63"/>
      <c r="K203" s="64"/>
      <c r="L203" s="66">
        <f t="shared" si="30"/>
        <v>0</v>
      </c>
      <c r="M203" s="67">
        <f t="shared" si="31"/>
        <v>0</v>
      </c>
      <c r="N203" s="65" t="s">
        <v>10</v>
      </c>
    </row>
    <row r="204" spans="1:14" ht="11" customHeight="1" x14ac:dyDescent="0.15">
      <c r="A204" s="6" t="s">
        <v>142</v>
      </c>
      <c r="B204" s="61"/>
      <c r="C204" s="64"/>
      <c r="D204" s="63"/>
      <c r="E204" s="64"/>
      <c r="F204" s="63"/>
      <c r="G204" s="64"/>
      <c r="H204" s="63"/>
      <c r="I204" s="64"/>
      <c r="J204" s="63"/>
      <c r="K204" s="64"/>
      <c r="L204" s="66">
        <f t="shared" si="30"/>
        <v>0</v>
      </c>
      <c r="M204" s="67">
        <f t="shared" si="31"/>
        <v>0</v>
      </c>
      <c r="N204" s="65" t="s">
        <v>10</v>
      </c>
    </row>
    <row r="205" spans="1:14" ht="11" customHeight="1" x14ac:dyDescent="0.15">
      <c r="A205" s="6" t="s">
        <v>143</v>
      </c>
      <c r="B205" s="61"/>
      <c r="C205" s="64"/>
      <c r="D205" s="63"/>
      <c r="E205" s="64"/>
      <c r="F205" s="63"/>
      <c r="G205" s="64"/>
      <c r="H205" s="63"/>
      <c r="I205" s="64"/>
      <c r="J205" s="63"/>
      <c r="K205" s="64"/>
      <c r="L205" s="66">
        <f t="shared" si="30"/>
        <v>0</v>
      </c>
      <c r="M205" s="67">
        <f t="shared" si="31"/>
        <v>0</v>
      </c>
      <c r="N205" s="65" t="s">
        <v>10</v>
      </c>
    </row>
    <row r="206" spans="1:14" ht="11" customHeight="1" x14ac:dyDescent="0.15">
      <c r="A206" s="6" t="s">
        <v>144</v>
      </c>
      <c r="B206" s="61"/>
      <c r="C206" s="64"/>
      <c r="D206" s="63"/>
      <c r="E206" s="64"/>
      <c r="F206" s="63"/>
      <c r="G206" s="64"/>
      <c r="H206" s="63"/>
      <c r="I206" s="64"/>
      <c r="J206" s="63"/>
      <c r="K206" s="64"/>
      <c r="L206" s="66">
        <f t="shared" si="30"/>
        <v>0</v>
      </c>
      <c r="M206" s="67">
        <f t="shared" si="31"/>
        <v>0</v>
      </c>
      <c r="N206" s="65" t="s">
        <v>10</v>
      </c>
    </row>
    <row r="207" spans="1:14" ht="11" customHeight="1" x14ac:dyDescent="0.15">
      <c r="A207" s="6" t="s">
        <v>145</v>
      </c>
      <c r="B207" s="61"/>
      <c r="C207" s="64"/>
      <c r="D207" s="63"/>
      <c r="E207" s="64"/>
      <c r="F207" s="63"/>
      <c r="G207" s="64"/>
      <c r="H207" s="63"/>
      <c r="I207" s="64"/>
      <c r="J207" s="63"/>
      <c r="K207" s="64"/>
      <c r="L207" s="66">
        <f t="shared" si="30"/>
        <v>0</v>
      </c>
      <c r="M207" s="67">
        <f t="shared" si="31"/>
        <v>0</v>
      </c>
      <c r="N207" s="65" t="s">
        <v>10</v>
      </c>
    </row>
    <row r="208" spans="1:14" ht="11" customHeight="1" x14ac:dyDescent="0.15">
      <c r="A208" s="6" t="s">
        <v>72</v>
      </c>
      <c r="B208" s="61"/>
      <c r="C208" s="64"/>
      <c r="D208" s="63"/>
      <c r="E208" s="64"/>
      <c r="F208" s="63"/>
      <c r="G208" s="64"/>
      <c r="H208" s="63"/>
      <c r="I208" s="64"/>
      <c r="J208" s="63"/>
      <c r="K208" s="64"/>
      <c r="L208" s="66">
        <f t="shared" si="30"/>
        <v>0</v>
      </c>
      <c r="M208" s="67">
        <f t="shared" si="31"/>
        <v>0</v>
      </c>
      <c r="N208" s="65" t="s">
        <v>10</v>
      </c>
    </row>
    <row r="209" spans="1:14" ht="11" customHeight="1" x14ac:dyDescent="0.15">
      <c r="A209" s="6" t="s">
        <v>146</v>
      </c>
      <c r="B209" s="61"/>
      <c r="C209" s="64"/>
      <c r="D209" s="63"/>
      <c r="E209" s="64"/>
      <c r="F209" s="63"/>
      <c r="G209" s="64"/>
      <c r="H209" s="63"/>
      <c r="I209" s="64"/>
      <c r="J209" s="63"/>
      <c r="K209" s="64"/>
      <c r="L209" s="66">
        <f t="shared" si="30"/>
        <v>0</v>
      </c>
      <c r="M209" s="67">
        <f t="shared" si="31"/>
        <v>0</v>
      </c>
      <c r="N209" s="65" t="s">
        <v>73</v>
      </c>
    </row>
    <row r="210" spans="1:14" ht="11" customHeight="1" x14ac:dyDescent="0.15">
      <c r="A210" s="6" t="s">
        <v>147</v>
      </c>
      <c r="B210" s="61"/>
      <c r="C210" s="64"/>
      <c r="D210" s="63"/>
      <c r="E210" s="64"/>
      <c r="F210" s="63"/>
      <c r="G210" s="64"/>
      <c r="H210" s="63"/>
      <c r="I210" s="64"/>
      <c r="J210" s="63"/>
      <c r="K210" s="64"/>
      <c r="L210" s="66">
        <f t="shared" si="30"/>
        <v>0</v>
      </c>
      <c r="M210" s="67">
        <f t="shared" si="31"/>
        <v>0</v>
      </c>
      <c r="N210" s="65" t="s">
        <v>73</v>
      </c>
    </row>
    <row r="211" spans="1:14" ht="11" customHeight="1" x14ac:dyDescent="0.15">
      <c r="A211" s="6" t="s">
        <v>148</v>
      </c>
      <c r="B211" s="61"/>
      <c r="C211" s="64"/>
      <c r="D211" s="63"/>
      <c r="E211" s="64"/>
      <c r="F211" s="63"/>
      <c r="G211" s="64"/>
      <c r="H211" s="63"/>
      <c r="I211" s="64"/>
      <c r="J211" s="63"/>
      <c r="K211" s="64"/>
      <c r="L211" s="66">
        <f t="shared" si="30"/>
        <v>0</v>
      </c>
      <c r="M211" s="67">
        <f t="shared" si="31"/>
        <v>0</v>
      </c>
      <c r="N211" s="65" t="s">
        <v>10</v>
      </c>
    </row>
    <row r="212" spans="1:14" ht="11" customHeight="1" x14ac:dyDescent="0.15">
      <c r="A212" s="6" t="s">
        <v>74</v>
      </c>
      <c r="B212" s="61"/>
      <c r="C212" s="64"/>
      <c r="D212" s="63"/>
      <c r="E212" s="64"/>
      <c r="F212" s="63"/>
      <c r="G212" s="64"/>
      <c r="H212" s="63"/>
      <c r="I212" s="64"/>
      <c r="J212" s="63"/>
      <c r="K212" s="64"/>
      <c r="L212" s="66">
        <f t="shared" si="30"/>
        <v>0</v>
      </c>
      <c r="M212" s="67">
        <f t="shared" si="31"/>
        <v>0</v>
      </c>
      <c r="N212" s="65" t="s">
        <v>10</v>
      </c>
    </row>
    <row r="213" spans="1:14" ht="11" customHeight="1" x14ac:dyDescent="0.15">
      <c r="A213" s="6" t="s">
        <v>75</v>
      </c>
      <c r="B213" s="61"/>
      <c r="C213" s="64"/>
      <c r="D213" s="63"/>
      <c r="E213" s="64"/>
      <c r="F213" s="63"/>
      <c r="G213" s="64"/>
      <c r="H213" s="63"/>
      <c r="I213" s="64"/>
      <c r="J213" s="63"/>
      <c r="K213" s="64"/>
      <c r="L213" s="66">
        <f t="shared" si="30"/>
        <v>0</v>
      </c>
      <c r="M213" s="67">
        <f t="shared" si="31"/>
        <v>0</v>
      </c>
      <c r="N213" s="65" t="s">
        <v>10</v>
      </c>
    </row>
    <row r="214" spans="1:14" ht="11" customHeight="1" x14ac:dyDescent="0.15">
      <c r="A214" s="6" t="s">
        <v>149</v>
      </c>
      <c r="B214" s="61"/>
      <c r="C214" s="64"/>
      <c r="D214" s="63"/>
      <c r="E214" s="64"/>
      <c r="F214" s="63"/>
      <c r="G214" s="64"/>
      <c r="H214" s="63"/>
      <c r="I214" s="64"/>
      <c r="J214" s="63"/>
      <c r="K214" s="64"/>
      <c r="L214" s="66">
        <f t="shared" si="30"/>
        <v>0</v>
      </c>
      <c r="M214" s="67">
        <f t="shared" si="31"/>
        <v>0</v>
      </c>
      <c r="N214" s="65" t="s">
        <v>10</v>
      </c>
    </row>
    <row r="215" spans="1:14" ht="11" customHeight="1" x14ac:dyDescent="0.15">
      <c r="A215" s="6" t="s">
        <v>150</v>
      </c>
      <c r="B215" s="61"/>
      <c r="C215" s="64"/>
      <c r="D215" s="63"/>
      <c r="E215" s="64"/>
      <c r="F215" s="63"/>
      <c r="G215" s="64"/>
      <c r="H215" s="63"/>
      <c r="I215" s="64"/>
      <c r="J215" s="63"/>
      <c r="K215" s="64"/>
      <c r="L215" s="66">
        <f t="shared" si="30"/>
        <v>0</v>
      </c>
      <c r="M215" s="67">
        <f t="shared" si="31"/>
        <v>0</v>
      </c>
      <c r="N215" s="65" t="s">
        <v>10</v>
      </c>
    </row>
    <row r="216" spans="1:14" ht="11" customHeight="1" x14ac:dyDescent="0.15">
      <c r="A216" s="6" t="s">
        <v>151</v>
      </c>
      <c r="B216" s="61"/>
      <c r="C216" s="64"/>
      <c r="D216" s="63"/>
      <c r="E216" s="64"/>
      <c r="F216" s="63"/>
      <c r="G216" s="64"/>
      <c r="H216" s="63"/>
      <c r="I216" s="64"/>
      <c r="J216" s="63"/>
      <c r="K216" s="64"/>
      <c r="L216" s="66">
        <f t="shared" si="30"/>
        <v>0</v>
      </c>
      <c r="M216" s="67">
        <f t="shared" si="31"/>
        <v>0</v>
      </c>
      <c r="N216" s="65" t="s">
        <v>10</v>
      </c>
    </row>
    <row r="217" spans="1:14" ht="11" customHeight="1" x14ac:dyDescent="0.15">
      <c r="A217" s="6" t="s">
        <v>152</v>
      </c>
      <c r="B217" s="61"/>
      <c r="C217" s="64"/>
      <c r="D217" s="63"/>
      <c r="E217" s="64"/>
      <c r="F217" s="63"/>
      <c r="G217" s="64"/>
      <c r="H217" s="63"/>
      <c r="I217" s="64"/>
      <c r="J217" s="63"/>
      <c r="K217" s="64"/>
      <c r="L217" s="66">
        <f t="shared" si="30"/>
        <v>0</v>
      </c>
      <c r="M217" s="67">
        <f t="shared" si="31"/>
        <v>0</v>
      </c>
      <c r="N217" s="65" t="s">
        <v>10</v>
      </c>
    </row>
    <row r="218" spans="1:14" ht="11" customHeight="1" x14ac:dyDescent="0.15">
      <c r="A218" s="6" t="s">
        <v>153</v>
      </c>
      <c r="B218" s="61"/>
      <c r="C218" s="64"/>
      <c r="D218" s="63"/>
      <c r="E218" s="64"/>
      <c r="F218" s="63"/>
      <c r="G218" s="64"/>
      <c r="H218" s="63"/>
      <c r="I218" s="64"/>
      <c r="J218" s="63"/>
      <c r="K218" s="64"/>
      <c r="L218" s="66">
        <f t="shared" si="30"/>
        <v>0</v>
      </c>
      <c r="M218" s="67">
        <f t="shared" si="31"/>
        <v>0</v>
      </c>
      <c r="N218" s="65" t="s">
        <v>10</v>
      </c>
    </row>
    <row r="219" spans="1:14" ht="11" customHeight="1" x14ac:dyDescent="0.15">
      <c r="A219" s="6" t="s">
        <v>154</v>
      </c>
      <c r="B219" s="61"/>
      <c r="C219" s="64"/>
      <c r="D219" s="63"/>
      <c r="E219" s="64"/>
      <c r="F219" s="63"/>
      <c r="G219" s="64"/>
      <c r="H219" s="63"/>
      <c r="I219" s="64"/>
      <c r="J219" s="63"/>
      <c r="K219" s="64"/>
      <c r="L219" s="66">
        <f t="shared" si="30"/>
        <v>0</v>
      </c>
      <c r="M219" s="67">
        <f t="shared" si="31"/>
        <v>0</v>
      </c>
      <c r="N219" s="65" t="s">
        <v>10</v>
      </c>
    </row>
    <row r="220" spans="1:14" ht="11" customHeight="1" x14ac:dyDescent="0.15">
      <c r="A220" s="6" t="s">
        <v>155</v>
      </c>
      <c r="B220" s="61"/>
      <c r="C220" s="64"/>
      <c r="D220" s="63"/>
      <c r="E220" s="64"/>
      <c r="F220" s="63"/>
      <c r="G220" s="64"/>
      <c r="H220" s="63"/>
      <c r="I220" s="64"/>
      <c r="J220" s="63"/>
      <c r="K220" s="64"/>
      <c r="L220" s="66">
        <f t="shared" si="30"/>
        <v>0</v>
      </c>
      <c r="M220" s="67">
        <f t="shared" si="31"/>
        <v>0</v>
      </c>
      <c r="N220" s="65" t="s">
        <v>10</v>
      </c>
    </row>
    <row r="221" spans="1:14" ht="11" customHeight="1" x14ac:dyDescent="0.15">
      <c r="A221" s="6" t="s">
        <v>156</v>
      </c>
      <c r="B221" s="61"/>
      <c r="C221" s="64"/>
      <c r="D221" s="63"/>
      <c r="E221" s="64"/>
      <c r="F221" s="63"/>
      <c r="G221" s="64"/>
      <c r="H221" s="63"/>
      <c r="I221" s="64"/>
      <c r="J221" s="63"/>
      <c r="K221" s="64"/>
      <c r="L221" s="66">
        <f t="shared" si="30"/>
        <v>0</v>
      </c>
      <c r="M221" s="67">
        <f t="shared" si="31"/>
        <v>0</v>
      </c>
      <c r="N221" s="65" t="s">
        <v>10</v>
      </c>
    </row>
    <row r="222" spans="1:14" ht="11" customHeight="1" x14ac:dyDescent="0.15">
      <c r="A222" s="6" t="s">
        <v>157</v>
      </c>
      <c r="B222" s="61"/>
      <c r="C222" s="64"/>
      <c r="D222" s="63"/>
      <c r="E222" s="64"/>
      <c r="F222" s="63"/>
      <c r="G222" s="64"/>
      <c r="H222" s="63"/>
      <c r="I222" s="64"/>
      <c r="J222" s="63"/>
      <c r="K222" s="64"/>
      <c r="L222" s="66">
        <f t="shared" si="30"/>
        <v>0</v>
      </c>
      <c r="M222" s="67">
        <f t="shared" si="31"/>
        <v>0</v>
      </c>
      <c r="N222" s="65" t="s">
        <v>10</v>
      </c>
    </row>
    <row r="223" spans="1:14" ht="11" customHeight="1" x14ac:dyDescent="0.15">
      <c r="A223" s="6" t="s">
        <v>158</v>
      </c>
      <c r="B223" s="61"/>
      <c r="C223" s="64"/>
      <c r="D223" s="63"/>
      <c r="E223" s="64"/>
      <c r="F223" s="63"/>
      <c r="G223" s="64"/>
      <c r="H223" s="63"/>
      <c r="I223" s="64"/>
      <c r="J223" s="63"/>
      <c r="K223" s="64"/>
      <c r="L223" s="66">
        <f t="shared" si="30"/>
        <v>0</v>
      </c>
      <c r="M223" s="67">
        <f t="shared" si="31"/>
        <v>0</v>
      </c>
      <c r="N223" s="65" t="s">
        <v>10</v>
      </c>
    </row>
    <row r="224" spans="1:14" ht="11" customHeight="1" x14ac:dyDescent="0.15">
      <c r="A224" s="6" t="s">
        <v>159</v>
      </c>
      <c r="B224" s="61"/>
      <c r="C224" s="64"/>
      <c r="D224" s="63"/>
      <c r="E224" s="64"/>
      <c r="F224" s="63"/>
      <c r="G224" s="64"/>
      <c r="H224" s="63"/>
      <c r="I224" s="64"/>
      <c r="J224" s="63"/>
      <c r="K224" s="64"/>
      <c r="L224" s="66">
        <f t="shared" si="30"/>
        <v>0</v>
      </c>
      <c r="M224" s="67">
        <f t="shared" si="31"/>
        <v>0</v>
      </c>
      <c r="N224" s="65" t="s">
        <v>10</v>
      </c>
    </row>
    <row r="225" spans="1:14" ht="11" customHeight="1" x14ac:dyDescent="0.15">
      <c r="A225" s="6" t="s">
        <v>200</v>
      </c>
      <c r="B225" s="61"/>
      <c r="C225" s="64"/>
      <c r="D225" s="63"/>
      <c r="E225" s="64"/>
      <c r="F225" s="63"/>
      <c r="G225" s="64"/>
      <c r="H225" s="63"/>
      <c r="I225" s="64"/>
      <c r="J225" s="63"/>
      <c r="K225" s="64"/>
      <c r="L225" s="66">
        <f t="shared" si="30"/>
        <v>0</v>
      </c>
      <c r="M225" s="67">
        <f t="shared" si="31"/>
        <v>0</v>
      </c>
      <c r="N225" s="65" t="s">
        <v>10</v>
      </c>
    </row>
    <row r="226" spans="1:14" ht="11" customHeight="1" x14ac:dyDescent="0.15">
      <c r="A226" s="6"/>
      <c r="B226" s="61"/>
      <c r="C226" s="64"/>
      <c r="D226" s="63"/>
      <c r="E226" s="64"/>
      <c r="F226" s="63"/>
      <c r="G226" s="64"/>
      <c r="H226" s="63"/>
      <c r="I226" s="64"/>
      <c r="J226" s="63"/>
      <c r="K226" s="64"/>
      <c r="L226" s="66">
        <f t="shared" si="30"/>
        <v>0</v>
      </c>
      <c r="M226" s="67">
        <f t="shared" si="31"/>
        <v>0</v>
      </c>
      <c r="N226" s="65"/>
    </row>
    <row r="227" spans="1:14" ht="11" customHeight="1" x14ac:dyDescent="0.15">
      <c r="A227" s="6"/>
      <c r="B227" s="61"/>
      <c r="C227" s="64"/>
      <c r="D227" s="63"/>
      <c r="E227" s="64"/>
      <c r="F227" s="63"/>
      <c r="G227" s="64"/>
      <c r="H227" s="63"/>
      <c r="I227" s="64"/>
      <c r="J227" s="63"/>
      <c r="K227" s="64"/>
      <c r="L227" s="66">
        <f t="shared" si="30"/>
        <v>0</v>
      </c>
      <c r="M227" s="67">
        <f t="shared" si="31"/>
        <v>0</v>
      </c>
      <c r="N227" s="65"/>
    </row>
    <row r="228" spans="1:14" ht="11" customHeight="1" x14ac:dyDescent="0.15">
      <c r="A228" s="6"/>
      <c r="B228" s="61"/>
      <c r="C228" s="64"/>
      <c r="D228" s="63"/>
      <c r="E228" s="64"/>
      <c r="F228" s="63"/>
      <c r="G228" s="64"/>
      <c r="H228" s="63"/>
      <c r="I228" s="64"/>
      <c r="J228" s="63"/>
      <c r="K228" s="64"/>
      <c r="L228" s="66">
        <f t="shared" si="30"/>
        <v>0</v>
      </c>
      <c r="M228" s="67">
        <f t="shared" si="31"/>
        <v>0</v>
      </c>
      <c r="N228" s="65"/>
    </row>
    <row r="229" spans="1:14" ht="11" customHeight="1" x14ac:dyDescent="0.15">
      <c r="A229" s="6"/>
      <c r="B229" s="61"/>
      <c r="C229" s="64"/>
      <c r="D229" s="63"/>
      <c r="E229" s="64"/>
      <c r="F229" s="63"/>
      <c r="G229" s="64"/>
      <c r="H229" s="63"/>
      <c r="I229" s="64"/>
      <c r="J229" s="63"/>
      <c r="K229" s="64"/>
      <c r="L229" s="66">
        <f t="shared" si="30"/>
        <v>0</v>
      </c>
      <c r="M229" s="67">
        <f t="shared" si="31"/>
        <v>0</v>
      </c>
      <c r="N229" s="65"/>
    </row>
    <row r="230" spans="1:14" ht="11" customHeight="1" x14ac:dyDescent="0.15">
      <c r="A230" s="6"/>
      <c r="B230" s="61"/>
      <c r="C230" s="64"/>
      <c r="D230" s="63"/>
      <c r="E230" s="64"/>
      <c r="F230" s="63"/>
      <c r="G230" s="64"/>
      <c r="H230" s="63"/>
      <c r="I230" s="64"/>
      <c r="J230" s="63"/>
      <c r="K230" s="64"/>
      <c r="L230" s="66">
        <f t="shared" si="30"/>
        <v>0</v>
      </c>
      <c r="M230" s="67">
        <f t="shared" si="31"/>
        <v>0</v>
      </c>
      <c r="N230" s="65"/>
    </row>
    <row r="231" spans="1:14" ht="11" customHeight="1" x14ac:dyDescent="0.15">
      <c r="A231" s="7" t="s">
        <v>11</v>
      </c>
      <c r="B231" s="8">
        <f>SUM(B196:B230)</f>
        <v>0</v>
      </c>
      <c r="C231" s="9">
        <f>SUMPRODUCT(B196:B230,C196:C230)</f>
        <v>0</v>
      </c>
      <c r="D231" s="8">
        <f>SUM(D196:D230)</f>
        <v>0</v>
      </c>
      <c r="E231" s="9">
        <f>SUMPRODUCT(D196:D230,E196:E230)</f>
        <v>0</v>
      </c>
      <c r="F231" s="8">
        <f>SUM(F196:F230)</f>
        <v>0</v>
      </c>
      <c r="G231" s="9">
        <f>SUMPRODUCT(F196:F230,G196:G230)</f>
        <v>0</v>
      </c>
      <c r="H231" s="8">
        <f>SUM(H196:H230)</f>
        <v>0</v>
      </c>
      <c r="I231" s="9">
        <f>SUMPRODUCT(H196:H230,I196:I230)</f>
        <v>0</v>
      </c>
      <c r="J231" s="8">
        <f>SUM(J196:J230)</f>
        <v>0</v>
      </c>
      <c r="K231" s="9">
        <f>SUMPRODUCT(J196:J230,K196:K230)</f>
        <v>0</v>
      </c>
      <c r="L231" s="183">
        <f>SUM(L196:L230)</f>
        <v>0</v>
      </c>
      <c r="M231" s="184">
        <f>SUM(M196:M230)</f>
        <v>0</v>
      </c>
      <c r="N231" s="46"/>
    </row>
    <row r="232" spans="1:14" ht="11" customHeight="1" x14ac:dyDescent="0.15">
      <c r="A232" s="364" t="s">
        <v>12</v>
      </c>
      <c r="B232" s="361"/>
      <c r="C232" s="361"/>
      <c r="D232" s="361"/>
      <c r="E232" s="361"/>
      <c r="F232" s="361"/>
      <c r="G232" s="361"/>
      <c r="H232" s="361"/>
      <c r="I232" s="361"/>
      <c r="J232" s="361"/>
      <c r="K232" s="361"/>
      <c r="L232" s="361"/>
      <c r="M232" s="361"/>
      <c r="N232" s="48"/>
    </row>
    <row r="233" spans="1:14" ht="52" customHeight="1" x14ac:dyDescent="0.15">
      <c r="A233" s="362"/>
      <c r="B233" s="363"/>
      <c r="C233" s="363"/>
      <c r="D233" s="363"/>
      <c r="E233" s="363"/>
      <c r="F233" s="363"/>
      <c r="G233" s="363"/>
      <c r="H233" s="363"/>
      <c r="I233" s="363"/>
      <c r="J233" s="363"/>
      <c r="K233" s="363"/>
      <c r="L233" s="363"/>
      <c r="M233" s="363"/>
      <c r="N233" s="48"/>
    </row>
    <row r="234" spans="1:14" ht="11" customHeight="1" x14ac:dyDescent="0.15">
      <c r="A234" s="172" t="s">
        <v>76</v>
      </c>
      <c r="B234" s="2" t="s">
        <v>0</v>
      </c>
      <c r="C234" s="49" t="s">
        <v>1</v>
      </c>
      <c r="D234" s="50" t="s">
        <v>2</v>
      </c>
      <c r="E234" s="49" t="s">
        <v>1</v>
      </c>
      <c r="F234" s="50" t="s">
        <v>3</v>
      </c>
      <c r="G234" s="49" t="s">
        <v>1</v>
      </c>
      <c r="H234" s="50" t="s">
        <v>4</v>
      </c>
      <c r="I234" s="49" t="s">
        <v>1</v>
      </c>
      <c r="J234" s="50" t="s">
        <v>5</v>
      </c>
      <c r="K234" s="49" t="s">
        <v>1</v>
      </c>
      <c r="L234" s="51" t="s">
        <v>6</v>
      </c>
      <c r="M234" s="52" t="s">
        <v>7</v>
      </c>
      <c r="N234" s="53" t="s">
        <v>8</v>
      </c>
    </row>
    <row r="235" spans="1:14" ht="11" customHeight="1" x14ac:dyDescent="0.15">
      <c r="A235" s="6" t="s">
        <v>77</v>
      </c>
      <c r="B235" s="61"/>
      <c r="C235" s="64"/>
      <c r="D235" s="63"/>
      <c r="E235" s="64"/>
      <c r="F235" s="63"/>
      <c r="G235" s="64"/>
      <c r="H235" s="63"/>
      <c r="I235" s="64"/>
      <c r="J235" s="63"/>
      <c r="K235" s="64"/>
      <c r="L235" s="66">
        <f t="shared" ref="L235:L251" si="32">B235+D235+F235+H235+J235</f>
        <v>0</v>
      </c>
      <c r="M235" s="67">
        <f t="shared" ref="M235:M251" si="33">(B235*C235)+(D235*E235)+(F235*G235)+(H235*I235)+(J235*K235)</f>
        <v>0</v>
      </c>
      <c r="N235" s="65" t="s">
        <v>10</v>
      </c>
    </row>
    <row r="236" spans="1:14" ht="11" customHeight="1" x14ac:dyDescent="0.15">
      <c r="A236" s="6" t="s">
        <v>78</v>
      </c>
      <c r="B236" s="61"/>
      <c r="C236" s="64"/>
      <c r="D236" s="63"/>
      <c r="E236" s="64"/>
      <c r="F236" s="63"/>
      <c r="G236" s="64"/>
      <c r="H236" s="63"/>
      <c r="I236" s="64"/>
      <c r="J236" s="63"/>
      <c r="K236" s="64"/>
      <c r="L236" s="66">
        <f t="shared" si="32"/>
        <v>0</v>
      </c>
      <c r="M236" s="67">
        <f t="shared" si="33"/>
        <v>0</v>
      </c>
      <c r="N236" s="65" t="s">
        <v>10</v>
      </c>
    </row>
    <row r="237" spans="1:14" ht="11" customHeight="1" x14ac:dyDescent="0.15">
      <c r="A237" s="6" t="s">
        <v>160</v>
      </c>
      <c r="B237" s="61"/>
      <c r="C237" s="64"/>
      <c r="D237" s="63"/>
      <c r="E237" s="64"/>
      <c r="F237" s="63"/>
      <c r="G237" s="64"/>
      <c r="H237" s="63"/>
      <c r="I237" s="64"/>
      <c r="J237" s="63"/>
      <c r="K237" s="64"/>
      <c r="L237" s="66">
        <f t="shared" si="32"/>
        <v>0</v>
      </c>
      <c r="M237" s="67">
        <f t="shared" si="33"/>
        <v>0</v>
      </c>
      <c r="N237" s="65" t="s">
        <v>10</v>
      </c>
    </row>
    <row r="238" spans="1:14" ht="11" customHeight="1" x14ac:dyDescent="0.15">
      <c r="A238" s="6" t="s">
        <v>79</v>
      </c>
      <c r="B238" s="61"/>
      <c r="C238" s="64"/>
      <c r="D238" s="63"/>
      <c r="E238" s="64"/>
      <c r="F238" s="63"/>
      <c r="G238" s="64"/>
      <c r="H238" s="63"/>
      <c r="I238" s="64"/>
      <c r="J238" s="63"/>
      <c r="K238" s="64"/>
      <c r="L238" s="66">
        <f t="shared" si="32"/>
        <v>0</v>
      </c>
      <c r="M238" s="67">
        <f t="shared" si="33"/>
        <v>0</v>
      </c>
      <c r="N238" s="65" t="s">
        <v>10</v>
      </c>
    </row>
    <row r="239" spans="1:14" ht="11" customHeight="1" x14ac:dyDescent="0.15">
      <c r="A239" s="6" t="s">
        <v>161</v>
      </c>
      <c r="B239" s="61"/>
      <c r="C239" s="64"/>
      <c r="D239" s="63"/>
      <c r="E239" s="64"/>
      <c r="F239" s="63"/>
      <c r="G239" s="64"/>
      <c r="H239" s="63"/>
      <c r="I239" s="64"/>
      <c r="J239" s="63"/>
      <c r="K239" s="64"/>
      <c r="L239" s="66">
        <f t="shared" si="32"/>
        <v>0</v>
      </c>
      <c r="M239" s="67">
        <f t="shared" si="33"/>
        <v>0</v>
      </c>
      <c r="N239" s="65" t="s">
        <v>73</v>
      </c>
    </row>
    <row r="240" spans="1:14" ht="11" customHeight="1" x14ac:dyDescent="0.15">
      <c r="A240" s="6" t="s">
        <v>162</v>
      </c>
      <c r="B240" s="61"/>
      <c r="C240" s="64"/>
      <c r="D240" s="63"/>
      <c r="E240" s="64"/>
      <c r="F240" s="63"/>
      <c r="G240" s="64"/>
      <c r="H240" s="63"/>
      <c r="I240" s="64"/>
      <c r="J240" s="63"/>
      <c r="K240" s="64"/>
      <c r="L240" s="66">
        <f t="shared" si="32"/>
        <v>0</v>
      </c>
      <c r="M240" s="67">
        <f t="shared" si="33"/>
        <v>0</v>
      </c>
      <c r="N240" s="65" t="s">
        <v>10</v>
      </c>
    </row>
    <row r="241" spans="1:14" ht="11" customHeight="1" x14ac:dyDescent="0.15">
      <c r="A241" s="6" t="s">
        <v>80</v>
      </c>
      <c r="B241" s="61"/>
      <c r="C241" s="64"/>
      <c r="D241" s="63"/>
      <c r="E241" s="64"/>
      <c r="F241" s="63"/>
      <c r="G241" s="64"/>
      <c r="H241" s="63"/>
      <c r="I241" s="64"/>
      <c r="J241" s="63"/>
      <c r="K241" s="64"/>
      <c r="L241" s="66">
        <f t="shared" si="32"/>
        <v>0</v>
      </c>
      <c r="M241" s="67">
        <f t="shared" si="33"/>
        <v>0</v>
      </c>
      <c r="N241" s="65" t="s">
        <v>10</v>
      </c>
    </row>
    <row r="242" spans="1:14" ht="11" customHeight="1" x14ac:dyDescent="0.15">
      <c r="A242" s="6" t="s">
        <v>163</v>
      </c>
      <c r="B242" s="61"/>
      <c r="C242" s="64"/>
      <c r="D242" s="63"/>
      <c r="E242" s="64"/>
      <c r="F242" s="63"/>
      <c r="G242" s="64"/>
      <c r="H242" s="63"/>
      <c r="I242" s="64"/>
      <c r="J242" s="63"/>
      <c r="K242" s="64"/>
      <c r="L242" s="66">
        <f t="shared" si="32"/>
        <v>0</v>
      </c>
      <c r="M242" s="67">
        <f t="shared" si="33"/>
        <v>0</v>
      </c>
      <c r="N242" s="65" t="s">
        <v>10</v>
      </c>
    </row>
    <row r="243" spans="1:14" ht="11" customHeight="1" x14ac:dyDescent="0.15">
      <c r="A243" s="6" t="s">
        <v>164</v>
      </c>
      <c r="B243" s="61"/>
      <c r="C243" s="64"/>
      <c r="D243" s="63"/>
      <c r="E243" s="64"/>
      <c r="F243" s="63"/>
      <c r="G243" s="64"/>
      <c r="H243" s="63"/>
      <c r="I243" s="64"/>
      <c r="J243" s="63"/>
      <c r="K243" s="64"/>
      <c r="L243" s="66">
        <f t="shared" si="32"/>
        <v>0</v>
      </c>
      <c r="M243" s="67">
        <f t="shared" si="33"/>
        <v>0</v>
      </c>
      <c r="N243" s="65" t="s">
        <v>10</v>
      </c>
    </row>
    <row r="244" spans="1:14" ht="11" customHeight="1" x14ac:dyDescent="0.15">
      <c r="A244" s="6" t="s">
        <v>81</v>
      </c>
      <c r="B244" s="61"/>
      <c r="C244" s="64"/>
      <c r="D244" s="63"/>
      <c r="E244" s="64"/>
      <c r="F244" s="63"/>
      <c r="G244" s="64"/>
      <c r="H244" s="63"/>
      <c r="I244" s="64"/>
      <c r="J244" s="63"/>
      <c r="K244" s="64"/>
      <c r="L244" s="66">
        <f t="shared" si="32"/>
        <v>0</v>
      </c>
      <c r="M244" s="67">
        <f t="shared" si="33"/>
        <v>0</v>
      </c>
      <c r="N244" s="65" t="s">
        <v>10</v>
      </c>
    </row>
    <row r="245" spans="1:14" ht="11" customHeight="1" x14ac:dyDescent="0.15">
      <c r="A245" s="6" t="s">
        <v>165</v>
      </c>
      <c r="B245" s="61"/>
      <c r="C245" s="64"/>
      <c r="D245" s="63"/>
      <c r="E245" s="64"/>
      <c r="F245" s="63"/>
      <c r="G245" s="64"/>
      <c r="H245" s="63"/>
      <c r="I245" s="64"/>
      <c r="J245" s="63"/>
      <c r="K245" s="64"/>
      <c r="L245" s="66">
        <f t="shared" si="32"/>
        <v>0</v>
      </c>
      <c r="M245" s="67">
        <f t="shared" si="33"/>
        <v>0</v>
      </c>
      <c r="N245" s="65" t="s">
        <v>10</v>
      </c>
    </row>
    <row r="246" spans="1:14" ht="11" customHeight="1" x14ac:dyDescent="0.15">
      <c r="A246" s="6" t="s">
        <v>166</v>
      </c>
      <c r="B246" s="61"/>
      <c r="C246" s="64"/>
      <c r="D246" s="63"/>
      <c r="E246" s="64"/>
      <c r="F246" s="63"/>
      <c r="G246" s="64"/>
      <c r="H246" s="63"/>
      <c r="I246" s="64"/>
      <c r="J246" s="63"/>
      <c r="K246" s="64"/>
      <c r="L246" s="66">
        <f t="shared" si="32"/>
        <v>0</v>
      </c>
      <c r="M246" s="67">
        <f t="shared" si="33"/>
        <v>0</v>
      </c>
      <c r="N246" s="65" t="s">
        <v>10</v>
      </c>
    </row>
    <row r="247" spans="1:14" ht="11" customHeight="1" x14ac:dyDescent="0.15">
      <c r="A247" s="142"/>
      <c r="B247" s="143"/>
      <c r="C247" s="144"/>
      <c r="D247" s="145"/>
      <c r="E247" s="144"/>
      <c r="F247" s="145"/>
      <c r="G247" s="144"/>
      <c r="H247" s="145"/>
      <c r="I247" s="144"/>
      <c r="J247" s="145"/>
      <c r="K247" s="144"/>
      <c r="L247" s="146">
        <f t="shared" si="32"/>
        <v>0</v>
      </c>
      <c r="M247" s="147">
        <f t="shared" si="33"/>
        <v>0</v>
      </c>
      <c r="N247" s="65"/>
    </row>
    <row r="248" spans="1:14" ht="11" customHeight="1" x14ac:dyDescent="0.15">
      <c r="A248" s="129"/>
      <c r="B248" s="130"/>
      <c r="C248" s="131"/>
      <c r="D248" s="132"/>
      <c r="E248" s="131"/>
      <c r="F248" s="132"/>
      <c r="G248" s="131"/>
      <c r="H248" s="132"/>
      <c r="I248" s="131"/>
      <c r="J248" s="132"/>
      <c r="K248" s="131"/>
      <c r="L248" s="133">
        <f t="shared" si="32"/>
        <v>0</v>
      </c>
      <c r="M248" s="134">
        <f t="shared" si="33"/>
        <v>0</v>
      </c>
      <c r="N248" s="141"/>
    </row>
    <row r="249" spans="1:14" ht="11" customHeight="1" x14ac:dyDescent="0.15">
      <c r="A249" s="129"/>
      <c r="B249" s="130"/>
      <c r="C249" s="131"/>
      <c r="D249" s="132"/>
      <c r="E249" s="131"/>
      <c r="F249" s="132"/>
      <c r="G249" s="131"/>
      <c r="H249" s="132"/>
      <c r="I249" s="131"/>
      <c r="J249" s="132"/>
      <c r="K249" s="131"/>
      <c r="L249" s="133">
        <f t="shared" si="32"/>
        <v>0</v>
      </c>
      <c r="M249" s="134">
        <f t="shared" si="33"/>
        <v>0</v>
      </c>
      <c r="N249" s="141"/>
    </row>
    <row r="250" spans="1:14" ht="11" customHeight="1" x14ac:dyDescent="0.15">
      <c r="A250" s="129"/>
      <c r="B250" s="130"/>
      <c r="C250" s="131"/>
      <c r="D250" s="132"/>
      <c r="E250" s="131"/>
      <c r="F250" s="132"/>
      <c r="G250" s="131"/>
      <c r="H250" s="132"/>
      <c r="I250" s="131"/>
      <c r="J250" s="132"/>
      <c r="K250" s="131"/>
      <c r="L250" s="133">
        <f t="shared" si="32"/>
        <v>0</v>
      </c>
      <c r="M250" s="134">
        <f t="shared" si="33"/>
        <v>0</v>
      </c>
      <c r="N250" s="141"/>
    </row>
    <row r="251" spans="1:14" ht="11" customHeight="1" x14ac:dyDescent="0.15">
      <c r="A251" s="129"/>
      <c r="B251" s="130"/>
      <c r="C251" s="131"/>
      <c r="D251" s="132"/>
      <c r="E251" s="131"/>
      <c r="F251" s="132"/>
      <c r="G251" s="131"/>
      <c r="H251" s="132"/>
      <c r="I251" s="131"/>
      <c r="J251" s="132"/>
      <c r="K251" s="131"/>
      <c r="L251" s="133">
        <f t="shared" si="32"/>
        <v>0</v>
      </c>
      <c r="M251" s="134">
        <f t="shared" si="33"/>
        <v>0</v>
      </c>
      <c r="N251" s="141"/>
    </row>
    <row r="252" spans="1:14" ht="11" customHeight="1" x14ac:dyDescent="0.15">
      <c r="A252" s="136" t="s">
        <v>11</v>
      </c>
      <c r="B252" s="137">
        <f>SUM(B235:B251)</f>
        <v>0</v>
      </c>
      <c r="C252" s="138">
        <f>SUMPRODUCT(B235:B251,C235:C251)</f>
        <v>0</v>
      </c>
      <c r="D252" s="137">
        <f>SUM(D235:D251)</f>
        <v>0</v>
      </c>
      <c r="E252" s="138">
        <f>SUMPRODUCT(D235:D251,E235:E251)</f>
        <v>0</v>
      </c>
      <c r="F252" s="137">
        <f>SUM(F235:F251)</f>
        <v>0</v>
      </c>
      <c r="G252" s="138">
        <f>SUMPRODUCT(F235:F251,G235:G251)</f>
        <v>0</v>
      </c>
      <c r="H252" s="137">
        <f>SUM(H235:H251)</f>
        <v>0</v>
      </c>
      <c r="I252" s="138">
        <f>SUMPRODUCT(H235:H251,I235:I251)</f>
        <v>0</v>
      </c>
      <c r="J252" s="137">
        <f>SUM(J235:J251)</f>
        <v>0</v>
      </c>
      <c r="K252" s="138">
        <f>SUMPRODUCT(J235:J251,K235:K251)</f>
        <v>0</v>
      </c>
      <c r="L252" s="173">
        <f t="shared" ref="L252:M252" si="34">SUM(L235:L251)</f>
        <v>0</v>
      </c>
      <c r="M252" s="174">
        <f t="shared" si="34"/>
        <v>0</v>
      </c>
      <c r="N252" s="46"/>
    </row>
    <row r="253" spans="1:14" ht="11" customHeight="1" x14ac:dyDescent="0.15">
      <c r="A253" s="371" t="s">
        <v>12</v>
      </c>
      <c r="B253" s="365"/>
      <c r="C253" s="365"/>
      <c r="D253" s="365"/>
      <c r="E253" s="365"/>
      <c r="F253" s="365"/>
      <c r="G253" s="365"/>
      <c r="H253" s="365"/>
      <c r="I253" s="365"/>
      <c r="J253" s="365"/>
      <c r="K253" s="365"/>
      <c r="L253" s="365"/>
      <c r="M253" s="365"/>
      <c r="N253" s="48"/>
    </row>
    <row r="254" spans="1:14" ht="63" customHeight="1" x14ac:dyDescent="0.15">
      <c r="A254" s="365"/>
      <c r="B254" s="365"/>
      <c r="C254" s="365"/>
      <c r="D254" s="365"/>
      <c r="E254" s="365"/>
      <c r="F254" s="365"/>
      <c r="G254" s="365"/>
      <c r="H254" s="365"/>
      <c r="I254" s="365"/>
      <c r="J254" s="365"/>
      <c r="K254" s="365"/>
      <c r="L254" s="365"/>
      <c r="M254" s="365"/>
      <c r="N254" s="48"/>
    </row>
    <row r="255" spans="1:14" ht="11" customHeight="1" x14ac:dyDescent="0.15">
      <c r="A255" s="140" t="s">
        <v>82</v>
      </c>
      <c r="B255" s="119" t="s">
        <v>0</v>
      </c>
      <c r="C255" s="120" t="s">
        <v>1</v>
      </c>
      <c r="D255" s="121" t="s">
        <v>2</v>
      </c>
      <c r="E255" s="120" t="s">
        <v>1</v>
      </c>
      <c r="F255" s="121" t="s">
        <v>3</v>
      </c>
      <c r="G255" s="120" t="s">
        <v>1</v>
      </c>
      <c r="H255" s="121" t="s">
        <v>4</v>
      </c>
      <c r="I255" s="120" t="s">
        <v>1</v>
      </c>
      <c r="J255" s="121" t="s">
        <v>5</v>
      </c>
      <c r="K255" s="120" t="s">
        <v>1</v>
      </c>
      <c r="L255" s="122" t="s">
        <v>6</v>
      </c>
      <c r="M255" s="123" t="s">
        <v>7</v>
      </c>
      <c r="N255" s="79" t="s">
        <v>8</v>
      </c>
    </row>
    <row r="256" spans="1:14" ht="11" customHeight="1" x14ac:dyDescent="0.15">
      <c r="A256" s="6" t="s">
        <v>167</v>
      </c>
      <c r="B256" s="61"/>
      <c r="C256" s="64"/>
      <c r="D256" s="63"/>
      <c r="E256" s="64"/>
      <c r="F256" s="63"/>
      <c r="G256" s="64"/>
      <c r="H256" s="63"/>
      <c r="I256" s="64"/>
      <c r="J256" s="63"/>
      <c r="K256" s="64"/>
      <c r="L256" s="66">
        <f>B256+D256+F256+H256+J256</f>
        <v>0</v>
      </c>
      <c r="M256" s="67">
        <f>(B256*C256)+(D256*E256)+(F256*G256)+(H256*I256)+(J256*K256)</f>
        <v>0</v>
      </c>
      <c r="N256" s="65" t="s">
        <v>10</v>
      </c>
    </row>
    <row r="257" spans="1:14" ht="11" customHeight="1" x14ac:dyDescent="0.15">
      <c r="A257" s="6" t="s">
        <v>168</v>
      </c>
      <c r="B257" s="61"/>
      <c r="C257" s="64"/>
      <c r="D257" s="63"/>
      <c r="E257" s="64"/>
      <c r="F257" s="63"/>
      <c r="G257" s="64"/>
      <c r="H257" s="63"/>
      <c r="I257" s="64"/>
      <c r="J257" s="63"/>
      <c r="K257" s="64"/>
      <c r="L257" s="66">
        <f>B257+D257+F257+H257+J257</f>
        <v>0</v>
      </c>
      <c r="M257" s="67">
        <f>(B257*C257)+(D257*E257)+(F257*G257)+(H257*I257)+(J257*K257)</f>
        <v>0</v>
      </c>
      <c r="N257" s="65" t="s">
        <v>10</v>
      </c>
    </row>
    <row r="258" spans="1:14" ht="11" customHeight="1" x14ac:dyDescent="0.15">
      <c r="A258" s="6" t="s">
        <v>83</v>
      </c>
      <c r="B258" s="61"/>
      <c r="C258" s="64"/>
      <c r="D258" s="63"/>
      <c r="E258" s="64"/>
      <c r="F258" s="63"/>
      <c r="G258" s="64"/>
      <c r="H258" s="63"/>
      <c r="I258" s="64"/>
      <c r="J258" s="63"/>
      <c r="K258" s="64"/>
      <c r="L258" s="66">
        <f>B258+D258+F258+H258+J258</f>
        <v>0</v>
      </c>
      <c r="M258" s="67">
        <f>(B258*C258)+(D258*E258)+(F258*G258)+(H258*I258)+(J258*K258)</f>
        <v>0</v>
      </c>
      <c r="N258" s="65" t="s">
        <v>10</v>
      </c>
    </row>
    <row r="259" spans="1:14" ht="11" customHeight="1" x14ac:dyDescent="0.15">
      <c r="A259" s="6" t="s">
        <v>83</v>
      </c>
      <c r="B259" s="61"/>
      <c r="C259" s="64"/>
      <c r="D259" s="63"/>
      <c r="E259" s="64"/>
      <c r="F259" s="63"/>
      <c r="G259" s="64"/>
      <c r="H259" s="63"/>
      <c r="I259" s="64"/>
      <c r="J259" s="63"/>
      <c r="K259" s="64"/>
      <c r="L259" s="66">
        <f>B259+D259+F259+H259+J259</f>
        <v>0</v>
      </c>
      <c r="M259" s="67">
        <f>(B259*C259)+(D259*E259)+(F259*G259)+(H259*I259)+(J259*K259)</f>
        <v>0</v>
      </c>
      <c r="N259" s="65" t="s">
        <v>10</v>
      </c>
    </row>
    <row r="260" spans="1:14" ht="11" customHeight="1" x14ac:dyDescent="0.15">
      <c r="A260" s="6" t="s">
        <v>169</v>
      </c>
      <c r="B260" s="61"/>
      <c r="C260" s="64"/>
      <c r="D260" s="63"/>
      <c r="E260" s="64"/>
      <c r="F260" s="63"/>
      <c r="G260" s="64"/>
      <c r="H260" s="63"/>
      <c r="I260" s="64"/>
      <c r="J260" s="63"/>
      <c r="K260" s="64"/>
      <c r="L260" s="66">
        <f>B260+D260+F260+H260+J260</f>
        <v>0</v>
      </c>
      <c r="M260" s="67">
        <f>(B260*C260)+(D260*E260)+(F260*G260)+(H260*I260)+(J260*K260)</f>
        <v>0</v>
      </c>
      <c r="N260" s="65" t="s">
        <v>10</v>
      </c>
    </row>
    <row r="261" spans="1:14" ht="11" customHeight="1" x14ac:dyDescent="0.15">
      <c r="A261" s="6" t="s">
        <v>198</v>
      </c>
      <c r="B261" s="61"/>
      <c r="C261" s="64"/>
      <c r="D261" s="63"/>
      <c r="E261" s="64"/>
      <c r="F261" s="63"/>
      <c r="G261" s="64"/>
      <c r="H261" s="63"/>
      <c r="I261" s="64"/>
      <c r="J261" s="63"/>
      <c r="K261" s="64"/>
      <c r="L261" s="66">
        <f t="shared" ref="L261:L266" si="35">B261+D261+F261+H261+J261</f>
        <v>0</v>
      </c>
      <c r="M261" s="67">
        <f t="shared" ref="M261:M266" si="36">(B261*C261)+(D261*E261)+(F261*G261)+(H261*I261)+(J261*K261)</f>
        <v>0</v>
      </c>
      <c r="N261" s="65" t="s">
        <v>202</v>
      </c>
    </row>
    <row r="262" spans="1:14" ht="11" customHeight="1" x14ac:dyDescent="0.15">
      <c r="A262" s="6"/>
      <c r="B262" s="61"/>
      <c r="C262" s="64"/>
      <c r="D262" s="63"/>
      <c r="E262" s="64"/>
      <c r="F262" s="63"/>
      <c r="G262" s="64"/>
      <c r="H262" s="63"/>
      <c r="I262" s="64"/>
      <c r="J262" s="63"/>
      <c r="K262" s="64"/>
      <c r="L262" s="66">
        <f t="shared" si="35"/>
        <v>0</v>
      </c>
      <c r="M262" s="67">
        <f t="shared" si="36"/>
        <v>0</v>
      </c>
      <c r="N262" s="65"/>
    </row>
    <row r="263" spans="1:14" ht="11" customHeight="1" x14ac:dyDescent="0.15">
      <c r="A263" s="6"/>
      <c r="B263" s="61"/>
      <c r="C263" s="64"/>
      <c r="D263" s="63"/>
      <c r="E263" s="64"/>
      <c r="F263" s="63"/>
      <c r="G263" s="64"/>
      <c r="H263" s="63"/>
      <c r="I263" s="64"/>
      <c r="J263" s="63"/>
      <c r="K263" s="64"/>
      <c r="L263" s="66">
        <f t="shared" si="35"/>
        <v>0</v>
      </c>
      <c r="M263" s="67">
        <f t="shared" si="36"/>
        <v>0</v>
      </c>
      <c r="N263" s="65"/>
    </row>
    <row r="264" spans="1:14" ht="11" customHeight="1" x14ac:dyDescent="0.15">
      <c r="A264" s="6"/>
      <c r="B264" s="61"/>
      <c r="C264" s="64"/>
      <c r="D264" s="63"/>
      <c r="E264" s="64"/>
      <c r="F264" s="63"/>
      <c r="G264" s="64"/>
      <c r="H264" s="63"/>
      <c r="I264" s="64"/>
      <c r="J264" s="63"/>
      <c r="K264" s="64"/>
      <c r="L264" s="66">
        <f t="shared" si="35"/>
        <v>0</v>
      </c>
      <c r="M264" s="67">
        <f t="shared" si="36"/>
        <v>0</v>
      </c>
      <c r="N264" s="65"/>
    </row>
    <row r="265" spans="1:14" ht="11" customHeight="1" x14ac:dyDescent="0.15">
      <c r="A265" s="6"/>
      <c r="B265" s="61"/>
      <c r="C265" s="64"/>
      <c r="D265" s="63"/>
      <c r="E265" s="64"/>
      <c r="F265" s="63"/>
      <c r="G265" s="64"/>
      <c r="H265" s="63"/>
      <c r="I265" s="64"/>
      <c r="J265" s="63"/>
      <c r="K265" s="64"/>
      <c r="L265" s="66">
        <f t="shared" si="35"/>
        <v>0</v>
      </c>
      <c r="M265" s="67">
        <f t="shared" si="36"/>
        <v>0</v>
      </c>
      <c r="N265" s="65"/>
    </row>
    <row r="266" spans="1:14" ht="11" customHeight="1" x14ac:dyDescent="0.15">
      <c r="A266" s="6"/>
      <c r="B266" s="61"/>
      <c r="C266" s="64"/>
      <c r="D266" s="63"/>
      <c r="E266" s="64"/>
      <c r="F266" s="63"/>
      <c r="G266" s="64"/>
      <c r="H266" s="63"/>
      <c r="I266" s="64"/>
      <c r="J266" s="63"/>
      <c r="K266" s="64"/>
      <c r="L266" s="66">
        <f t="shared" si="35"/>
        <v>0</v>
      </c>
      <c r="M266" s="67">
        <f t="shared" si="36"/>
        <v>0</v>
      </c>
      <c r="N266" s="65"/>
    </row>
    <row r="267" spans="1:14" ht="11" customHeight="1" x14ac:dyDescent="0.15">
      <c r="A267" s="7" t="s">
        <v>11</v>
      </c>
      <c r="B267" s="8">
        <f>SUM(B256:B266)</f>
        <v>0</v>
      </c>
      <c r="C267" s="9">
        <f>SUMPRODUCT(B256:B266,C256:C266)</f>
        <v>0</v>
      </c>
      <c r="D267" s="8">
        <f>SUM(D256:D266)</f>
        <v>0</v>
      </c>
      <c r="E267" s="9">
        <f>SUMPRODUCT(D256:D266,E256:E266)</f>
        <v>0</v>
      </c>
      <c r="F267" s="8">
        <f>SUM(F256:F266)</f>
        <v>0</v>
      </c>
      <c r="G267" s="9">
        <f>SUMPRODUCT(F256:F266,G256:G266)</f>
        <v>0</v>
      </c>
      <c r="H267" s="8">
        <f>SUM(H256:H266)</f>
        <v>0</v>
      </c>
      <c r="I267" s="9">
        <f>SUMPRODUCT(H256:H266,I256:I266)</f>
        <v>0</v>
      </c>
      <c r="J267" s="8">
        <f>SUM(J256:J266)</f>
        <v>0</v>
      </c>
      <c r="K267" s="9">
        <f>SUMPRODUCT(J256:J266,K256:K266)</f>
        <v>0</v>
      </c>
      <c r="L267" s="10">
        <f t="shared" ref="L267:M267" si="37">SUM(L256:L266)</f>
        <v>0</v>
      </c>
      <c r="M267" s="11">
        <f t="shared" si="37"/>
        <v>0</v>
      </c>
      <c r="N267" s="46"/>
    </row>
    <row r="268" spans="1:14" ht="11" customHeight="1" x14ac:dyDescent="0.15">
      <c r="A268" s="364" t="s">
        <v>12</v>
      </c>
      <c r="B268" s="361"/>
      <c r="C268" s="361"/>
      <c r="D268" s="361"/>
      <c r="E268" s="361"/>
      <c r="F268" s="361"/>
      <c r="G268" s="361"/>
      <c r="H268" s="361"/>
      <c r="I268" s="361"/>
      <c r="J268" s="361"/>
      <c r="K268" s="361"/>
      <c r="L268" s="361"/>
      <c r="M268" s="361"/>
      <c r="N268" s="48"/>
    </row>
    <row r="269" spans="1:14" ht="33" customHeight="1" x14ac:dyDescent="0.15">
      <c r="A269" s="362"/>
      <c r="B269" s="363"/>
      <c r="C269" s="363"/>
      <c r="D269" s="363"/>
      <c r="E269" s="363"/>
      <c r="F269" s="363"/>
      <c r="G269" s="363"/>
      <c r="H269" s="363"/>
      <c r="I269" s="363"/>
      <c r="J269" s="363"/>
      <c r="K269" s="363"/>
      <c r="L269" s="365"/>
      <c r="M269" s="365"/>
      <c r="N269" s="48"/>
    </row>
    <row r="270" spans="1:14" ht="11" customHeight="1" x14ac:dyDescent="0.15">
      <c r="A270" s="186" t="s">
        <v>84</v>
      </c>
      <c r="B270" s="2" t="s">
        <v>0</v>
      </c>
      <c r="C270" s="49" t="s">
        <v>1</v>
      </c>
      <c r="D270" s="50" t="s">
        <v>2</v>
      </c>
      <c r="E270" s="49" t="s">
        <v>1</v>
      </c>
      <c r="F270" s="50" t="s">
        <v>3</v>
      </c>
      <c r="G270" s="49" t="s">
        <v>1</v>
      </c>
      <c r="H270" s="50" t="s">
        <v>4</v>
      </c>
      <c r="I270" s="49" t="s">
        <v>1</v>
      </c>
      <c r="J270" s="50" t="s">
        <v>5</v>
      </c>
      <c r="K270" s="49" t="s">
        <v>1</v>
      </c>
      <c r="L270" s="84" t="s">
        <v>6</v>
      </c>
      <c r="M270" s="78" t="s">
        <v>7</v>
      </c>
      <c r="N270" s="79" t="s">
        <v>8</v>
      </c>
    </row>
    <row r="271" spans="1:14" ht="11" customHeight="1" x14ac:dyDescent="0.15">
      <c r="A271" s="6" t="s">
        <v>170</v>
      </c>
      <c r="B271" s="61"/>
      <c r="C271" s="64"/>
      <c r="D271" s="63"/>
      <c r="E271" s="64"/>
      <c r="F271" s="63"/>
      <c r="G271" s="64"/>
      <c r="H271" s="63"/>
      <c r="I271" s="64"/>
      <c r="J271" s="63"/>
      <c r="K271" s="64"/>
      <c r="L271" s="66">
        <f t="shared" ref="L271:L282" si="38">B271+D271+F271+H271+J271</f>
        <v>0</v>
      </c>
      <c r="M271" s="67">
        <f t="shared" ref="M271:M282" si="39">(B271*C271)+(D271*E271)+(F271*G271)+(H271*I271)+(J271*K271)</f>
        <v>0</v>
      </c>
      <c r="N271" s="65" t="s">
        <v>10</v>
      </c>
    </row>
    <row r="272" spans="1:14" ht="11" customHeight="1" x14ac:dyDescent="0.15">
      <c r="A272" s="6" t="s">
        <v>85</v>
      </c>
      <c r="B272" s="61"/>
      <c r="C272" s="64"/>
      <c r="D272" s="63"/>
      <c r="E272" s="64"/>
      <c r="F272" s="63"/>
      <c r="G272" s="64"/>
      <c r="H272" s="63"/>
      <c r="I272" s="64"/>
      <c r="J272" s="63"/>
      <c r="K272" s="64"/>
      <c r="L272" s="66">
        <f t="shared" si="38"/>
        <v>0</v>
      </c>
      <c r="M272" s="67">
        <f t="shared" si="39"/>
        <v>0</v>
      </c>
      <c r="N272" s="65" t="s">
        <v>10</v>
      </c>
    </row>
    <row r="273" spans="1:14" ht="11" customHeight="1" x14ac:dyDescent="0.15">
      <c r="A273" s="6" t="s">
        <v>171</v>
      </c>
      <c r="B273" s="61"/>
      <c r="C273" s="64"/>
      <c r="D273" s="63"/>
      <c r="E273" s="64"/>
      <c r="F273" s="63"/>
      <c r="G273" s="64"/>
      <c r="H273" s="63"/>
      <c r="I273" s="64"/>
      <c r="J273" s="63"/>
      <c r="K273" s="64"/>
      <c r="L273" s="66">
        <f t="shared" si="38"/>
        <v>0</v>
      </c>
      <c r="M273" s="67">
        <f t="shared" si="39"/>
        <v>0</v>
      </c>
      <c r="N273" s="65" t="s">
        <v>10</v>
      </c>
    </row>
    <row r="274" spans="1:14" ht="11" customHeight="1" x14ac:dyDescent="0.15">
      <c r="A274" s="6" t="s">
        <v>172</v>
      </c>
      <c r="B274" s="61"/>
      <c r="C274" s="64"/>
      <c r="D274" s="63"/>
      <c r="E274" s="64"/>
      <c r="F274" s="63"/>
      <c r="G274" s="64"/>
      <c r="H274" s="63"/>
      <c r="I274" s="64"/>
      <c r="J274" s="63"/>
      <c r="K274" s="64"/>
      <c r="L274" s="66">
        <f t="shared" si="38"/>
        <v>0</v>
      </c>
      <c r="M274" s="67">
        <f t="shared" si="39"/>
        <v>0</v>
      </c>
      <c r="N274" s="65" t="s">
        <v>10</v>
      </c>
    </row>
    <row r="275" spans="1:14" ht="11" customHeight="1" x14ac:dyDescent="0.15">
      <c r="A275" s="6" t="s">
        <v>173</v>
      </c>
      <c r="B275" s="61"/>
      <c r="C275" s="64"/>
      <c r="D275" s="63"/>
      <c r="E275" s="64"/>
      <c r="F275" s="63"/>
      <c r="G275" s="64"/>
      <c r="H275" s="63"/>
      <c r="I275" s="64"/>
      <c r="J275" s="63"/>
      <c r="K275" s="64"/>
      <c r="L275" s="66">
        <f t="shared" si="38"/>
        <v>0</v>
      </c>
      <c r="M275" s="67">
        <f t="shared" si="39"/>
        <v>0</v>
      </c>
      <c r="N275" s="65" t="s">
        <v>10</v>
      </c>
    </row>
    <row r="276" spans="1:14" ht="11" customHeight="1" x14ac:dyDescent="0.15">
      <c r="A276" s="6" t="s">
        <v>174</v>
      </c>
      <c r="B276" s="61"/>
      <c r="C276" s="64"/>
      <c r="D276" s="63"/>
      <c r="E276" s="64"/>
      <c r="F276" s="63"/>
      <c r="G276" s="64"/>
      <c r="H276" s="63"/>
      <c r="I276" s="64"/>
      <c r="J276" s="63"/>
      <c r="K276" s="64"/>
      <c r="L276" s="66">
        <f t="shared" si="38"/>
        <v>0</v>
      </c>
      <c r="M276" s="67">
        <f t="shared" si="39"/>
        <v>0</v>
      </c>
      <c r="N276" s="65" t="s">
        <v>10</v>
      </c>
    </row>
    <row r="277" spans="1:14" ht="11" customHeight="1" x14ac:dyDescent="0.15">
      <c r="A277" s="6" t="s">
        <v>175</v>
      </c>
      <c r="B277" s="61"/>
      <c r="C277" s="64"/>
      <c r="D277" s="63"/>
      <c r="E277" s="64"/>
      <c r="F277" s="63"/>
      <c r="G277" s="64"/>
      <c r="H277" s="63"/>
      <c r="I277" s="64"/>
      <c r="J277" s="63"/>
      <c r="K277" s="64"/>
      <c r="L277" s="66">
        <f t="shared" si="38"/>
        <v>0</v>
      </c>
      <c r="M277" s="67">
        <f t="shared" si="39"/>
        <v>0</v>
      </c>
      <c r="N277" s="65" t="s">
        <v>10</v>
      </c>
    </row>
    <row r="278" spans="1:14" ht="11" customHeight="1" x14ac:dyDescent="0.15">
      <c r="A278" s="6"/>
      <c r="B278" s="61"/>
      <c r="C278" s="64"/>
      <c r="D278" s="63"/>
      <c r="E278" s="64"/>
      <c r="F278" s="63"/>
      <c r="G278" s="64"/>
      <c r="H278" s="63"/>
      <c r="I278" s="64"/>
      <c r="J278" s="63"/>
      <c r="K278" s="64"/>
      <c r="L278" s="66">
        <f t="shared" si="38"/>
        <v>0</v>
      </c>
      <c r="M278" s="67">
        <f t="shared" si="39"/>
        <v>0</v>
      </c>
      <c r="N278" s="65"/>
    </row>
    <row r="279" spans="1:14" ht="11" customHeight="1" x14ac:dyDescent="0.15">
      <c r="A279" s="6"/>
      <c r="B279" s="61"/>
      <c r="C279" s="64"/>
      <c r="D279" s="63"/>
      <c r="E279" s="64"/>
      <c r="F279" s="63"/>
      <c r="G279" s="64"/>
      <c r="H279" s="63"/>
      <c r="I279" s="64"/>
      <c r="J279" s="63"/>
      <c r="K279" s="64"/>
      <c r="L279" s="66">
        <f t="shared" si="38"/>
        <v>0</v>
      </c>
      <c r="M279" s="67">
        <f t="shared" si="39"/>
        <v>0</v>
      </c>
      <c r="N279" s="65"/>
    </row>
    <row r="280" spans="1:14" ht="11" customHeight="1" x14ac:dyDescent="0.15">
      <c r="A280" s="6"/>
      <c r="B280" s="61"/>
      <c r="C280" s="64"/>
      <c r="D280" s="63"/>
      <c r="E280" s="64"/>
      <c r="F280" s="63"/>
      <c r="G280" s="64"/>
      <c r="H280" s="63"/>
      <c r="I280" s="64"/>
      <c r="J280" s="63"/>
      <c r="K280" s="64"/>
      <c r="L280" s="66">
        <f t="shared" si="38"/>
        <v>0</v>
      </c>
      <c r="M280" s="67">
        <f t="shared" si="39"/>
        <v>0</v>
      </c>
      <c r="N280" s="65"/>
    </row>
    <row r="281" spans="1:14" ht="11" customHeight="1" x14ac:dyDescent="0.15">
      <c r="A281" s="6"/>
      <c r="B281" s="61"/>
      <c r="C281" s="64"/>
      <c r="D281" s="63"/>
      <c r="E281" s="64"/>
      <c r="F281" s="63"/>
      <c r="G281" s="64"/>
      <c r="H281" s="63"/>
      <c r="I281" s="64"/>
      <c r="J281" s="63"/>
      <c r="K281" s="64"/>
      <c r="L281" s="66">
        <f t="shared" si="38"/>
        <v>0</v>
      </c>
      <c r="M281" s="67">
        <f t="shared" si="39"/>
        <v>0</v>
      </c>
      <c r="N281" s="65"/>
    </row>
    <row r="282" spans="1:14" ht="11" customHeight="1" x14ac:dyDescent="0.15">
      <c r="A282" s="6"/>
      <c r="B282" s="61"/>
      <c r="C282" s="64"/>
      <c r="D282" s="63"/>
      <c r="E282" s="64"/>
      <c r="F282" s="63"/>
      <c r="G282" s="64"/>
      <c r="H282" s="63"/>
      <c r="I282" s="64"/>
      <c r="J282" s="63"/>
      <c r="K282" s="64"/>
      <c r="L282" s="66">
        <f t="shared" si="38"/>
        <v>0</v>
      </c>
      <c r="M282" s="67">
        <f t="shared" si="39"/>
        <v>0</v>
      </c>
      <c r="N282" s="65"/>
    </row>
    <row r="283" spans="1:14" ht="11" customHeight="1" x14ac:dyDescent="0.15">
      <c r="A283" s="7" t="s">
        <v>11</v>
      </c>
      <c r="B283" s="8">
        <f>SUM(B271:B282)</f>
        <v>0</v>
      </c>
      <c r="C283" s="9">
        <f>SUMPRODUCT(B271:B282,C271:C282)</f>
        <v>0</v>
      </c>
      <c r="D283" s="8">
        <f>SUM(D271:D282)</f>
        <v>0</v>
      </c>
      <c r="E283" s="9">
        <f>SUMPRODUCT(D271:D282,E271:E282)</f>
        <v>0</v>
      </c>
      <c r="F283" s="8">
        <f>SUM(F271:F282)</f>
        <v>0</v>
      </c>
      <c r="G283" s="9">
        <f>SUMPRODUCT(F271:F282,G271:G282)</f>
        <v>0</v>
      </c>
      <c r="H283" s="8">
        <f>SUM(H271:H282)</f>
        <v>0</v>
      </c>
      <c r="I283" s="9">
        <f>SUMPRODUCT(H271:H282,I271:I282)</f>
        <v>0</v>
      </c>
      <c r="J283" s="8">
        <f>SUM(J271:J282)</f>
        <v>0</v>
      </c>
      <c r="K283" s="9">
        <f>SUMPRODUCT(J271:J282,K271:K282)</f>
        <v>0</v>
      </c>
      <c r="L283" s="177">
        <f t="shared" ref="L283:M283" si="40">SUM(L271:L282)</f>
        <v>0</v>
      </c>
      <c r="M283" s="178">
        <f t="shared" si="40"/>
        <v>0</v>
      </c>
      <c r="N283" s="46"/>
    </row>
    <row r="284" spans="1:14" ht="11" customHeight="1" x14ac:dyDescent="0.15">
      <c r="A284" s="364" t="s">
        <v>12</v>
      </c>
      <c r="B284" s="361"/>
      <c r="C284" s="361"/>
      <c r="D284" s="361"/>
      <c r="E284" s="361"/>
      <c r="F284" s="361"/>
      <c r="G284" s="361"/>
      <c r="H284" s="361"/>
      <c r="I284" s="361"/>
      <c r="J284" s="361"/>
      <c r="K284" s="361"/>
      <c r="L284" s="361"/>
      <c r="M284" s="361"/>
      <c r="N284" s="48"/>
    </row>
    <row r="285" spans="1:14" ht="34" customHeight="1" x14ac:dyDescent="0.15">
      <c r="A285" s="362"/>
      <c r="B285" s="363"/>
      <c r="C285" s="363"/>
      <c r="D285" s="363"/>
      <c r="E285" s="363"/>
      <c r="F285" s="363"/>
      <c r="G285" s="363"/>
      <c r="H285" s="363"/>
      <c r="I285" s="363"/>
      <c r="J285" s="363"/>
      <c r="K285" s="363"/>
      <c r="L285" s="365"/>
      <c r="M285" s="365"/>
      <c r="N285" s="48"/>
    </row>
    <row r="286" spans="1:14" ht="11" customHeight="1" x14ac:dyDescent="0.15">
      <c r="A286" s="187" t="s">
        <v>86</v>
      </c>
      <c r="B286" s="2" t="s">
        <v>0</v>
      </c>
      <c r="C286" s="49" t="s">
        <v>1</v>
      </c>
      <c r="D286" s="50" t="s">
        <v>2</v>
      </c>
      <c r="E286" s="49" t="s">
        <v>1</v>
      </c>
      <c r="F286" s="50" t="s">
        <v>3</v>
      </c>
      <c r="G286" s="49" t="s">
        <v>1</v>
      </c>
      <c r="H286" s="50" t="s">
        <v>4</v>
      </c>
      <c r="I286" s="49" t="s">
        <v>1</v>
      </c>
      <c r="J286" s="50" t="s">
        <v>5</v>
      </c>
      <c r="K286" s="49" t="s">
        <v>1</v>
      </c>
      <c r="L286" s="84" t="s">
        <v>6</v>
      </c>
      <c r="M286" s="78" t="s">
        <v>7</v>
      </c>
      <c r="N286" s="79" t="s">
        <v>8</v>
      </c>
    </row>
    <row r="287" spans="1:14" ht="11" customHeight="1" x14ac:dyDescent="0.15">
      <c r="A287" s="26" t="s">
        <v>176</v>
      </c>
      <c r="B287" s="61"/>
      <c r="C287" s="64"/>
      <c r="D287" s="63"/>
      <c r="E287" s="64"/>
      <c r="F287" s="63"/>
      <c r="G287" s="64"/>
      <c r="H287" s="63"/>
      <c r="I287" s="64"/>
      <c r="J287" s="63"/>
      <c r="K287" s="64"/>
      <c r="L287" s="66">
        <f>B287+D287+F287+H287+J287</f>
        <v>0</v>
      </c>
      <c r="M287" s="67">
        <f>(B287*C287)+(D287*E287)+(F287*G287)+(H287*I287)+(J287*K287)</f>
        <v>0</v>
      </c>
      <c r="N287" s="65" t="s">
        <v>87</v>
      </c>
    </row>
    <row r="288" spans="1:14" ht="11" customHeight="1" x14ac:dyDescent="0.15">
      <c r="A288" s="26" t="s">
        <v>197</v>
      </c>
      <c r="B288" s="61"/>
      <c r="C288" s="64"/>
      <c r="D288" s="63"/>
      <c r="E288" s="64"/>
      <c r="F288" s="63"/>
      <c r="G288" s="64"/>
      <c r="H288" s="63"/>
      <c r="I288" s="64"/>
      <c r="J288" s="63"/>
      <c r="K288" s="64"/>
      <c r="L288" s="66">
        <f>B288+D288+F288+H288+J288</f>
        <v>0</v>
      </c>
      <c r="M288" s="67">
        <f>(B288*C288)+(D288*E288)+(F288*G288)+(H288*I288)+(J288*K288)</f>
        <v>0</v>
      </c>
      <c r="N288" s="65" t="s">
        <v>87</v>
      </c>
    </row>
    <row r="289" spans="1:14" ht="11" customHeight="1" x14ac:dyDescent="0.15">
      <c r="A289" s="26"/>
      <c r="B289" s="61"/>
      <c r="C289" s="64"/>
      <c r="D289" s="63"/>
      <c r="E289" s="64"/>
      <c r="F289" s="63"/>
      <c r="G289" s="64"/>
      <c r="H289" s="63"/>
      <c r="I289" s="64"/>
      <c r="J289" s="63"/>
      <c r="K289" s="64"/>
      <c r="L289" s="66">
        <f t="shared" ref="L289:L293" si="41">B289+D289+F289+H289+J289</f>
        <v>0</v>
      </c>
      <c r="M289" s="67">
        <f t="shared" ref="M289:M293" si="42">(B289*C289)+(D289*E289)+(F289*G289)+(H289*I289)+(J289*K289)</f>
        <v>0</v>
      </c>
      <c r="N289" s="65"/>
    </row>
    <row r="290" spans="1:14" ht="11" customHeight="1" x14ac:dyDescent="0.15">
      <c r="A290" s="26"/>
      <c r="B290" s="61"/>
      <c r="C290" s="64"/>
      <c r="D290" s="63"/>
      <c r="E290" s="64"/>
      <c r="F290" s="63"/>
      <c r="G290" s="64"/>
      <c r="H290" s="63"/>
      <c r="I290" s="64"/>
      <c r="J290" s="63"/>
      <c r="K290" s="64"/>
      <c r="L290" s="66">
        <f t="shared" si="41"/>
        <v>0</v>
      </c>
      <c r="M290" s="67">
        <f t="shared" si="42"/>
        <v>0</v>
      </c>
      <c r="N290" s="65"/>
    </row>
    <row r="291" spans="1:14" ht="11" customHeight="1" x14ac:dyDescent="0.15">
      <c r="A291" s="26"/>
      <c r="B291" s="61"/>
      <c r="C291" s="64"/>
      <c r="D291" s="63"/>
      <c r="E291" s="64"/>
      <c r="F291" s="63"/>
      <c r="G291" s="64"/>
      <c r="H291" s="63"/>
      <c r="I291" s="64"/>
      <c r="J291" s="63"/>
      <c r="K291" s="64"/>
      <c r="L291" s="66">
        <f t="shared" si="41"/>
        <v>0</v>
      </c>
      <c r="M291" s="67">
        <f t="shared" si="42"/>
        <v>0</v>
      </c>
      <c r="N291" s="65"/>
    </row>
    <row r="292" spans="1:14" ht="11" customHeight="1" x14ac:dyDescent="0.15">
      <c r="A292" s="26"/>
      <c r="B292" s="61"/>
      <c r="C292" s="64"/>
      <c r="D292" s="63"/>
      <c r="E292" s="64"/>
      <c r="F292" s="63"/>
      <c r="G292" s="64"/>
      <c r="H292" s="63"/>
      <c r="I292" s="64"/>
      <c r="J292" s="63"/>
      <c r="K292" s="64"/>
      <c r="L292" s="66">
        <f t="shared" si="41"/>
        <v>0</v>
      </c>
      <c r="M292" s="67">
        <f t="shared" si="42"/>
        <v>0</v>
      </c>
      <c r="N292" s="65"/>
    </row>
    <row r="293" spans="1:14" ht="11" customHeight="1" x14ac:dyDescent="0.15">
      <c r="A293" s="26"/>
      <c r="B293" s="61"/>
      <c r="C293" s="64"/>
      <c r="D293" s="63"/>
      <c r="E293" s="64"/>
      <c r="F293" s="63"/>
      <c r="G293" s="64"/>
      <c r="H293" s="63"/>
      <c r="I293" s="64"/>
      <c r="J293" s="63"/>
      <c r="K293" s="64"/>
      <c r="L293" s="66">
        <f t="shared" si="41"/>
        <v>0</v>
      </c>
      <c r="M293" s="67">
        <f t="shared" si="42"/>
        <v>0</v>
      </c>
      <c r="N293" s="65"/>
    </row>
    <row r="294" spans="1:14" ht="11" customHeight="1" x14ac:dyDescent="0.15">
      <c r="A294" s="7" t="s">
        <v>11</v>
      </c>
      <c r="B294" s="8">
        <f>SUM(B287:B293)</f>
        <v>0</v>
      </c>
      <c r="C294" s="9">
        <f>SUMPRODUCT(B287:B293,C287:C293)</f>
        <v>0</v>
      </c>
      <c r="D294" s="8">
        <f>SUM(D287:D293)</f>
        <v>0</v>
      </c>
      <c r="E294" s="9">
        <f>SUMPRODUCT(D287:D293,E287:E293)</f>
        <v>0</v>
      </c>
      <c r="F294" s="8">
        <f>SUM(F287:F293)</f>
        <v>0</v>
      </c>
      <c r="G294" s="9">
        <f>SUMPRODUCT(F287:F293,G287:G293)</f>
        <v>0</v>
      </c>
      <c r="H294" s="8">
        <f>SUM(H287:H293)</f>
        <v>0</v>
      </c>
      <c r="I294" s="9">
        <f>SUMPRODUCT(H287:H293,I287:I293)</f>
        <v>0</v>
      </c>
      <c r="J294" s="8">
        <f>SUM(J287:J293)</f>
        <v>0</v>
      </c>
      <c r="K294" s="9">
        <f>SUMPRODUCT(J287:J293,K287:K293)</f>
        <v>0</v>
      </c>
      <c r="L294" s="168">
        <f t="shared" ref="L294:M294" si="43">SUM(L287:L293)</f>
        <v>0</v>
      </c>
      <c r="M294" s="169">
        <f t="shared" si="43"/>
        <v>0</v>
      </c>
      <c r="N294" s="46"/>
    </row>
    <row r="295" spans="1:14" ht="11" customHeight="1" x14ac:dyDescent="0.15">
      <c r="A295" s="364" t="s">
        <v>12</v>
      </c>
      <c r="B295" s="361"/>
      <c r="C295" s="361"/>
      <c r="D295" s="361"/>
      <c r="E295" s="361"/>
      <c r="F295" s="361"/>
      <c r="G295" s="361"/>
      <c r="H295" s="361"/>
      <c r="I295" s="361"/>
      <c r="J295" s="361"/>
      <c r="K295" s="361"/>
      <c r="L295" s="361"/>
      <c r="M295" s="361"/>
      <c r="N295" s="48"/>
    </row>
    <row r="296" spans="1:14" ht="32" customHeight="1" x14ac:dyDescent="0.15">
      <c r="A296" s="362"/>
      <c r="B296" s="363"/>
      <c r="C296" s="363"/>
      <c r="D296" s="363"/>
      <c r="E296" s="363"/>
      <c r="F296" s="363"/>
      <c r="G296" s="363"/>
      <c r="H296" s="363"/>
      <c r="I296" s="363"/>
      <c r="J296" s="363"/>
      <c r="K296" s="363"/>
      <c r="L296" s="365"/>
      <c r="M296" s="365"/>
      <c r="N296" s="48"/>
    </row>
    <row r="297" spans="1:14" ht="11" customHeight="1" x14ac:dyDescent="0.15">
      <c r="A297" s="188" t="s">
        <v>88</v>
      </c>
      <c r="B297" s="2" t="s">
        <v>0</v>
      </c>
      <c r="C297" s="49" t="s">
        <v>1</v>
      </c>
      <c r="D297" s="50" t="s">
        <v>2</v>
      </c>
      <c r="E297" s="49" t="s">
        <v>1</v>
      </c>
      <c r="F297" s="50" t="s">
        <v>3</v>
      </c>
      <c r="G297" s="49" t="s">
        <v>1</v>
      </c>
      <c r="H297" s="50" t="s">
        <v>4</v>
      </c>
      <c r="I297" s="49" t="s">
        <v>1</v>
      </c>
      <c r="J297" s="50" t="s">
        <v>5</v>
      </c>
      <c r="K297" s="49" t="s">
        <v>1</v>
      </c>
      <c r="L297" s="73" t="s">
        <v>6</v>
      </c>
      <c r="M297" s="74" t="s">
        <v>7</v>
      </c>
      <c r="N297" s="75" t="s">
        <v>8</v>
      </c>
    </row>
    <row r="298" spans="1:14" ht="11" customHeight="1" x14ac:dyDescent="0.15">
      <c r="A298" s="26" t="s">
        <v>199</v>
      </c>
      <c r="B298" s="61"/>
      <c r="C298" s="64"/>
      <c r="D298" s="61"/>
      <c r="E298" s="64"/>
      <c r="F298" s="61"/>
      <c r="G298" s="64"/>
      <c r="H298" s="61"/>
      <c r="I298" s="64"/>
      <c r="J298" s="61"/>
      <c r="K298" s="64"/>
      <c r="L298" s="66">
        <f t="shared" ref="L298:L305" si="44">B298+D298+F298+H298+J298</f>
        <v>0</v>
      </c>
      <c r="M298" s="67">
        <f t="shared" ref="M298:M305" si="45">(B298*C298)+(D298*E298)+(F298*G298)+(H298*I298)+(J298*K298)</f>
        <v>0</v>
      </c>
      <c r="N298" s="65"/>
    </row>
    <row r="299" spans="1:14" ht="11" customHeight="1" x14ac:dyDescent="0.15">
      <c r="A299" s="26"/>
      <c r="B299" s="61"/>
      <c r="C299" s="64"/>
      <c r="D299" s="61"/>
      <c r="E299" s="64"/>
      <c r="F299" s="61"/>
      <c r="G299" s="64"/>
      <c r="H299" s="61"/>
      <c r="I299" s="64"/>
      <c r="J299" s="61"/>
      <c r="K299" s="64"/>
      <c r="L299" s="66">
        <f t="shared" si="44"/>
        <v>0</v>
      </c>
      <c r="M299" s="67">
        <f t="shared" si="45"/>
        <v>0</v>
      </c>
      <c r="N299" s="85"/>
    </row>
    <row r="300" spans="1:14" ht="11" customHeight="1" x14ac:dyDescent="0.15">
      <c r="A300" s="26"/>
      <c r="B300" s="61"/>
      <c r="C300" s="64"/>
      <c r="D300" s="61"/>
      <c r="E300" s="64"/>
      <c r="F300" s="61"/>
      <c r="G300" s="64"/>
      <c r="H300" s="61"/>
      <c r="I300" s="64"/>
      <c r="J300" s="61"/>
      <c r="K300" s="64"/>
      <c r="L300" s="66">
        <f t="shared" si="44"/>
        <v>0</v>
      </c>
      <c r="M300" s="67">
        <f t="shared" si="45"/>
        <v>0</v>
      </c>
      <c r="N300" s="65"/>
    </row>
    <row r="301" spans="1:14" ht="11" customHeight="1" x14ac:dyDescent="0.15">
      <c r="A301" s="26"/>
      <c r="B301" s="61"/>
      <c r="C301" s="64"/>
      <c r="D301" s="61"/>
      <c r="E301" s="64"/>
      <c r="F301" s="61"/>
      <c r="G301" s="64"/>
      <c r="H301" s="61"/>
      <c r="I301" s="64"/>
      <c r="J301" s="61"/>
      <c r="K301" s="64"/>
      <c r="L301" s="66">
        <f t="shared" si="44"/>
        <v>0</v>
      </c>
      <c r="M301" s="67">
        <f t="shared" si="45"/>
        <v>0</v>
      </c>
      <c r="N301" s="65"/>
    </row>
    <row r="302" spans="1:14" ht="11" customHeight="1" x14ac:dyDescent="0.15">
      <c r="A302" s="26"/>
      <c r="B302" s="61"/>
      <c r="C302" s="64"/>
      <c r="D302" s="61"/>
      <c r="E302" s="64"/>
      <c r="F302" s="61"/>
      <c r="G302" s="64"/>
      <c r="H302" s="61"/>
      <c r="I302" s="64"/>
      <c r="J302" s="61"/>
      <c r="K302" s="64"/>
      <c r="L302" s="66">
        <f t="shared" si="44"/>
        <v>0</v>
      </c>
      <c r="M302" s="67">
        <f t="shared" si="45"/>
        <v>0</v>
      </c>
      <c r="N302" s="65"/>
    </row>
    <row r="303" spans="1:14" ht="11" customHeight="1" x14ac:dyDescent="0.15">
      <c r="A303" s="26"/>
      <c r="B303" s="61"/>
      <c r="C303" s="64"/>
      <c r="D303" s="61"/>
      <c r="E303" s="64"/>
      <c r="F303" s="61"/>
      <c r="G303" s="64"/>
      <c r="H303" s="61"/>
      <c r="I303" s="64"/>
      <c r="J303" s="61"/>
      <c r="K303" s="64"/>
      <c r="L303" s="66">
        <f t="shared" si="44"/>
        <v>0</v>
      </c>
      <c r="M303" s="67">
        <f t="shared" si="45"/>
        <v>0</v>
      </c>
      <c r="N303" s="65"/>
    </row>
    <row r="304" spans="1:14" ht="11" customHeight="1" x14ac:dyDescent="0.15">
      <c r="A304" s="26"/>
      <c r="B304" s="61"/>
      <c r="C304" s="64"/>
      <c r="D304" s="61"/>
      <c r="E304" s="64"/>
      <c r="F304" s="61"/>
      <c r="G304" s="64"/>
      <c r="H304" s="61"/>
      <c r="I304" s="64"/>
      <c r="J304" s="61"/>
      <c r="K304" s="64"/>
      <c r="L304" s="66">
        <f t="shared" si="44"/>
        <v>0</v>
      </c>
      <c r="M304" s="67">
        <f t="shared" si="45"/>
        <v>0</v>
      </c>
      <c r="N304" s="65"/>
    </row>
    <row r="305" spans="1:14" ht="11" customHeight="1" x14ac:dyDescent="0.15">
      <c r="A305" s="26"/>
      <c r="B305" s="61"/>
      <c r="C305" s="64"/>
      <c r="D305" s="61"/>
      <c r="E305" s="64"/>
      <c r="F305" s="61"/>
      <c r="G305" s="64"/>
      <c r="H305" s="61"/>
      <c r="I305" s="64"/>
      <c r="J305" s="61"/>
      <c r="K305" s="64"/>
      <c r="L305" s="66">
        <f t="shared" si="44"/>
        <v>0</v>
      </c>
      <c r="M305" s="67">
        <f t="shared" si="45"/>
        <v>0</v>
      </c>
      <c r="N305" s="65"/>
    </row>
    <row r="306" spans="1:14" ht="11" customHeight="1" x14ac:dyDescent="0.15">
      <c r="A306" s="7" t="s">
        <v>11</v>
      </c>
      <c r="B306" s="8">
        <f>SUM(B298:B305)</f>
        <v>0</v>
      </c>
      <c r="C306" s="20">
        <f>SUMPRODUCT(B298:B305,C298:C305)</f>
        <v>0</v>
      </c>
      <c r="D306" s="8">
        <f>SUM(D298:D305)</f>
        <v>0</v>
      </c>
      <c r="E306" s="20">
        <f>SUMPRODUCT(D298:D305,E298:E305)</f>
        <v>0</v>
      </c>
      <c r="F306" s="8">
        <f>SUM(F298:F305)</f>
        <v>0</v>
      </c>
      <c r="G306" s="20">
        <f>SUMPRODUCT(F298:F305,G298:G305)</f>
        <v>0</v>
      </c>
      <c r="H306" s="8">
        <f>SUM(H298:H305)</f>
        <v>0</v>
      </c>
      <c r="I306" s="20">
        <f>SUMPRODUCT(H298:H305,I298:I305)</f>
        <v>0</v>
      </c>
      <c r="J306" s="8">
        <f>SUM(J298:J305)</f>
        <v>0</v>
      </c>
      <c r="K306" s="20">
        <f>SUMPRODUCT(J298:J305,K298:K305)</f>
        <v>0</v>
      </c>
      <c r="L306" s="157">
        <f t="shared" ref="L306:M306" si="46">SUM(L298:L305)</f>
        <v>0</v>
      </c>
      <c r="M306" s="158">
        <f t="shared" si="46"/>
        <v>0</v>
      </c>
      <c r="N306" s="46"/>
    </row>
    <row r="307" spans="1:14" ht="11" customHeight="1" x14ac:dyDescent="0.15">
      <c r="A307" s="364" t="s">
        <v>12</v>
      </c>
      <c r="B307" s="361"/>
      <c r="C307" s="361"/>
      <c r="D307" s="361"/>
      <c r="E307" s="361"/>
      <c r="F307" s="361"/>
      <c r="G307" s="361"/>
      <c r="H307" s="361"/>
      <c r="I307" s="361"/>
      <c r="J307" s="361"/>
      <c r="K307" s="361"/>
      <c r="L307" s="361"/>
      <c r="M307" s="361"/>
      <c r="N307" s="48"/>
    </row>
    <row r="308" spans="1:14" ht="32" customHeight="1" x14ac:dyDescent="0.15">
      <c r="A308" s="362"/>
      <c r="B308" s="363"/>
      <c r="C308" s="363"/>
      <c r="D308" s="363"/>
      <c r="E308" s="363"/>
      <c r="F308" s="363"/>
      <c r="G308" s="363"/>
      <c r="H308" s="363"/>
      <c r="I308" s="363"/>
      <c r="J308" s="363"/>
      <c r="K308" s="363"/>
      <c r="L308" s="363"/>
      <c r="M308" s="363"/>
      <c r="N308" s="47"/>
    </row>
    <row r="309" spans="1:14" ht="11" customHeight="1" x14ac:dyDescent="0.15">
      <c r="A309" s="189" t="s">
        <v>208</v>
      </c>
      <c r="B309" s="2" t="s">
        <v>0</v>
      </c>
      <c r="C309" s="49" t="s">
        <v>1</v>
      </c>
      <c r="D309" s="50" t="s">
        <v>2</v>
      </c>
      <c r="E309" s="49" t="s">
        <v>1</v>
      </c>
      <c r="F309" s="50" t="s">
        <v>3</v>
      </c>
      <c r="G309" s="49" t="s">
        <v>1</v>
      </c>
      <c r="H309" s="50" t="s">
        <v>4</v>
      </c>
      <c r="I309" s="49" t="s">
        <v>1</v>
      </c>
      <c r="J309" s="50" t="s">
        <v>5</v>
      </c>
      <c r="K309" s="49" t="s">
        <v>1</v>
      </c>
      <c r="L309" s="73" t="s">
        <v>6</v>
      </c>
      <c r="M309" s="74" t="s">
        <v>7</v>
      </c>
      <c r="N309" s="75" t="s">
        <v>8</v>
      </c>
    </row>
    <row r="310" spans="1:14" ht="11" customHeight="1" x14ac:dyDescent="0.15">
      <c r="A310" s="21"/>
      <c r="B310" s="61"/>
      <c r="C310" s="64"/>
      <c r="D310" s="61"/>
      <c r="E310" s="64"/>
      <c r="F310" s="61"/>
      <c r="G310" s="64"/>
      <c r="H310" s="61"/>
      <c r="I310" s="64"/>
      <c r="J310" s="61"/>
      <c r="K310" s="64"/>
      <c r="L310" s="66">
        <f t="shared" ref="L310:L318" si="47">B310+D310+F310+H310+J310</f>
        <v>0</v>
      </c>
      <c r="M310" s="67">
        <f t="shared" ref="M310:M318" si="48">(B310*C310)+(D310*E310)+(F310*G310)+(H310*I310)+(J310*K310)</f>
        <v>0</v>
      </c>
      <c r="N310" s="65"/>
    </row>
    <row r="311" spans="1:14" ht="11" customHeight="1" x14ac:dyDescent="0.15">
      <c r="A311" s="21"/>
      <c r="B311" s="61"/>
      <c r="C311" s="64"/>
      <c r="D311" s="61"/>
      <c r="E311" s="64"/>
      <c r="F311" s="61"/>
      <c r="G311" s="64"/>
      <c r="H311" s="61"/>
      <c r="I311" s="64"/>
      <c r="J311" s="61"/>
      <c r="K311" s="64"/>
      <c r="L311" s="66">
        <f t="shared" si="47"/>
        <v>0</v>
      </c>
      <c r="M311" s="67">
        <f t="shared" si="48"/>
        <v>0</v>
      </c>
      <c r="N311" s="65"/>
    </row>
    <row r="312" spans="1:14" ht="11" customHeight="1" x14ac:dyDescent="0.15">
      <c r="A312" s="21"/>
      <c r="B312" s="61"/>
      <c r="C312" s="64"/>
      <c r="D312" s="61"/>
      <c r="E312" s="64"/>
      <c r="F312" s="61"/>
      <c r="G312" s="64"/>
      <c r="H312" s="61"/>
      <c r="I312" s="64"/>
      <c r="J312" s="61"/>
      <c r="K312" s="64"/>
      <c r="L312" s="66">
        <f t="shared" si="47"/>
        <v>0</v>
      </c>
      <c r="M312" s="67">
        <f t="shared" si="48"/>
        <v>0</v>
      </c>
      <c r="N312" s="65"/>
    </row>
    <row r="313" spans="1:14" ht="11" customHeight="1" x14ac:dyDescent="0.15">
      <c r="A313" s="21"/>
      <c r="B313" s="61"/>
      <c r="C313" s="64"/>
      <c r="D313" s="61"/>
      <c r="E313" s="64"/>
      <c r="F313" s="61"/>
      <c r="G313" s="64"/>
      <c r="H313" s="61"/>
      <c r="I313" s="64"/>
      <c r="J313" s="61"/>
      <c r="K313" s="64"/>
      <c r="L313" s="66">
        <f t="shared" si="47"/>
        <v>0</v>
      </c>
      <c r="M313" s="67">
        <f t="shared" si="48"/>
        <v>0</v>
      </c>
      <c r="N313" s="65"/>
    </row>
    <row r="314" spans="1:14" ht="11" customHeight="1" x14ac:dyDescent="0.15">
      <c r="A314" s="21"/>
      <c r="B314" s="61"/>
      <c r="C314" s="64"/>
      <c r="D314" s="61"/>
      <c r="E314" s="64"/>
      <c r="F314" s="61"/>
      <c r="G314" s="64"/>
      <c r="H314" s="61"/>
      <c r="I314" s="64"/>
      <c r="J314" s="61"/>
      <c r="K314" s="64"/>
      <c r="L314" s="66">
        <f t="shared" si="47"/>
        <v>0</v>
      </c>
      <c r="M314" s="67">
        <f t="shared" si="48"/>
        <v>0</v>
      </c>
      <c r="N314" s="65"/>
    </row>
    <row r="315" spans="1:14" ht="11" customHeight="1" x14ac:dyDescent="0.15">
      <c r="A315" s="21"/>
      <c r="B315" s="61"/>
      <c r="C315" s="64"/>
      <c r="D315" s="61"/>
      <c r="E315" s="64"/>
      <c r="F315" s="61"/>
      <c r="G315" s="64"/>
      <c r="H315" s="61"/>
      <c r="I315" s="64"/>
      <c r="J315" s="61"/>
      <c r="K315" s="64"/>
      <c r="L315" s="66">
        <f t="shared" si="47"/>
        <v>0</v>
      </c>
      <c r="M315" s="67">
        <f t="shared" si="48"/>
        <v>0</v>
      </c>
      <c r="N315" s="65"/>
    </row>
    <row r="316" spans="1:14" ht="11" customHeight="1" x14ac:dyDescent="0.15">
      <c r="A316" s="21"/>
      <c r="B316" s="61"/>
      <c r="C316" s="64"/>
      <c r="D316" s="61"/>
      <c r="E316" s="64"/>
      <c r="F316" s="61"/>
      <c r="G316" s="64"/>
      <c r="H316" s="61"/>
      <c r="I316" s="64"/>
      <c r="J316" s="61"/>
      <c r="K316" s="64"/>
      <c r="L316" s="66">
        <f t="shared" si="47"/>
        <v>0</v>
      </c>
      <c r="M316" s="67">
        <f t="shared" si="48"/>
        <v>0</v>
      </c>
      <c r="N316" s="65"/>
    </row>
    <row r="317" spans="1:14" ht="11" customHeight="1" x14ac:dyDescent="0.15">
      <c r="A317" s="21"/>
      <c r="B317" s="61"/>
      <c r="C317" s="64"/>
      <c r="D317" s="61"/>
      <c r="E317" s="64"/>
      <c r="F317" s="61"/>
      <c r="G317" s="64"/>
      <c r="H317" s="61"/>
      <c r="I317" s="64"/>
      <c r="J317" s="61"/>
      <c r="K317" s="64"/>
      <c r="L317" s="66">
        <f t="shared" si="47"/>
        <v>0</v>
      </c>
      <c r="M317" s="67">
        <f t="shared" si="48"/>
        <v>0</v>
      </c>
      <c r="N317" s="65"/>
    </row>
    <row r="318" spans="1:14" ht="11" customHeight="1" x14ac:dyDescent="0.15">
      <c r="A318" s="26"/>
      <c r="B318" s="61"/>
      <c r="C318" s="64"/>
      <c r="D318" s="61"/>
      <c r="E318" s="64"/>
      <c r="F318" s="61"/>
      <c r="G318" s="64"/>
      <c r="H318" s="61"/>
      <c r="I318" s="64"/>
      <c r="J318" s="61"/>
      <c r="K318" s="64"/>
      <c r="L318" s="66">
        <f t="shared" si="47"/>
        <v>0</v>
      </c>
      <c r="M318" s="67">
        <f t="shared" si="48"/>
        <v>0</v>
      </c>
      <c r="N318" s="65"/>
    </row>
    <row r="319" spans="1:14" ht="11" customHeight="1" x14ac:dyDescent="0.15">
      <c r="A319" s="7" t="s">
        <v>11</v>
      </c>
      <c r="B319" s="8">
        <f>SUM(B310:B318)</f>
        <v>0</v>
      </c>
      <c r="C319" s="20">
        <f>SUMPRODUCT(B310:B318,C310:C318)</f>
        <v>0</v>
      </c>
      <c r="D319" s="8">
        <f>SUM(D310:D318)</f>
        <v>0</v>
      </c>
      <c r="E319" s="20">
        <f>SUMPRODUCT(D310:D318,E310:E318)</f>
        <v>0</v>
      </c>
      <c r="F319" s="8">
        <f>SUM(F310:F318)</f>
        <v>0</v>
      </c>
      <c r="G319" s="20">
        <f>SUMPRODUCT(F310:F318,G310:G318)</f>
        <v>0</v>
      </c>
      <c r="H319" s="8">
        <f>SUM(H310:H318)</f>
        <v>0</v>
      </c>
      <c r="I319" s="20">
        <f>SUMPRODUCT(H310:H318,I310:I318)</f>
        <v>0</v>
      </c>
      <c r="J319" s="8">
        <f>SUM(J310:J318)</f>
        <v>0</v>
      </c>
      <c r="K319" s="20">
        <f>SUMPRODUCT(J310:J318,K310:K318)</f>
        <v>0</v>
      </c>
      <c r="L319" s="175">
        <f t="shared" ref="L319:M319" si="49">SUM(L310:L318)</f>
        <v>0</v>
      </c>
      <c r="M319" s="176">
        <f t="shared" si="49"/>
        <v>0</v>
      </c>
      <c r="N319" s="48"/>
    </row>
    <row r="320" spans="1:14" ht="11" customHeight="1" x14ac:dyDescent="0.15">
      <c r="A320" s="360" t="s">
        <v>209</v>
      </c>
      <c r="B320" s="361"/>
      <c r="C320" s="361"/>
      <c r="D320" s="361"/>
      <c r="E320" s="361"/>
      <c r="F320" s="361"/>
      <c r="G320" s="361"/>
      <c r="H320" s="361"/>
      <c r="I320" s="361"/>
      <c r="J320" s="361"/>
      <c r="K320" s="361"/>
      <c r="L320" s="361"/>
      <c r="M320" s="361"/>
      <c r="N320" s="48"/>
    </row>
    <row r="321" spans="1:14" ht="21" customHeight="1" x14ac:dyDescent="0.15">
      <c r="A321" s="362"/>
      <c r="B321" s="363"/>
      <c r="C321" s="363"/>
      <c r="D321" s="363"/>
      <c r="E321" s="363"/>
      <c r="F321" s="363"/>
      <c r="G321" s="363"/>
      <c r="H321" s="363"/>
      <c r="I321" s="363"/>
      <c r="J321" s="363"/>
      <c r="K321" s="363"/>
      <c r="L321" s="363"/>
      <c r="M321" s="363"/>
      <c r="N321" s="48"/>
    </row>
    <row r="322" spans="1:14" ht="11" customHeight="1" x14ac:dyDescent="0.15">
      <c r="A322" s="22" t="s">
        <v>89</v>
      </c>
      <c r="B322" s="10">
        <f t="shared" ref="B322:M322" si="50">SUM(B15+B28+B42+B58+B70+B88+B97+B112+B131+B147+B173+B192+B231+B252+B267+B283+B294+B306+B319)</f>
        <v>0</v>
      </c>
      <c r="C322" s="101">
        <f t="shared" si="50"/>
        <v>0</v>
      </c>
      <c r="D322" s="10">
        <f t="shared" si="50"/>
        <v>0</v>
      </c>
      <c r="E322" s="101">
        <f t="shared" si="50"/>
        <v>0</v>
      </c>
      <c r="F322" s="10">
        <f t="shared" si="50"/>
        <v>0</v>
      </c>
      <c r="G322" s="101">
        <f t="shared" si="50"/>
        <v>0</v>
      </c>
      <c r="H322" s="10">
        <f t="shared" si="50"/>
        <v>0</v>
      </c>
      <c r="I322" s="101">
        <f t="shared" si="50"/>
        <v>0</v>
      </c>
      <c r="J322" s="10">
        <f t="shared" si="50"/>
        <v>0</v>
      </c>
      <c r="K322" s="101">
        <f t="shared" si="50"/>
        <v>0</v>
      </c>
      <c r="L322" s="10">
        <f t="shared" si="50"/>
        <v>0</v>
      </c>
      <c r="M322" s="101">
        <f t="shared" si="50"/>
        <v>0</v>
      </c>
      <c r="N322" s="48"/>
    </row>
    <row r="323" spans="1:14" ht="11" customHeight="1" x14ac:dyDescent="0.15">
      <c r="A323" s="54"/>
      <c r="B323" s="56"/>
      <c r="C323" s="57"/>
      <c r="D323" s="56"/>
      <c r="E323" s="57"/>
      <c r="F323" s="56"/>
      <c r="G323" s="57"/>
      <c r="H323" s="56"/>
      <c r="I323" s="57"/>
      <c r="J323" s="56"/>
      <c r="K323" s="57"/>
      <c r="L323" s="56"/>
      <c r="M323" s="57"/>
      <c r="N323" s="48"/>
    </row>
    <row r="324" spans="1:14" ht="11" customHeight="1" x14ac:dyDescent="0.15">
      <c r="A324" s="55" t="s">
        <v>90</v>
      </c>
      <c r="B324" s="151"/>
      <c r="C324" s="152"/>
      <c r="D324" s="58"/>
      <c r="E324" s="59"/>
      <c r="F324" s="58"/>
      <c r="G324" s="59"/>
      <c r="H324" s="58"/>
      <c r="I324" s="59"/>
      <c r="J324" s="58"/>
      <c r="K324" s="59"/>
      <c r="L324" s="58"/>
      <c r="M324" s="59"/>
      <c r="N324" s="48"/>
    </row>
    <row r="325" spans="1:14" ht="11" customHeight="1" x14ac:dyDescent="0.15">
      <c r="A325" s="23" t="s">
        <v>87</v>
      </c>
      <c r="B325" s="358">
        <f>SUMIF(N:N,"andy oxy",M:M)</f>
        <v>0</v>
      </c>
      <c r="C325" s="359"/>
      <c r="D325" s="60"/>
      <c r="E325" s="59"/>
      <c r="F325" s="58"/>
      <c r="G325" s="59"/>
      <c r="H325" s="58"/>
      <c r="I325" s="59"/>
      <c r="J325" s="58"/>
      <c r="K325" s="59"/>
      <c r="L325" s="58"/>
      <c r="M325" s="59"/>
      <c r="N325" s="48"/>
    </row>
    <row r="326" spans="1:14" ht="11" customHeight="1" x14ac:dyDescent="0.15">
      <c r="A326" s="23" t="s">
        <v>26</v>
      </c>
      <c r="B326" s="358">
        <f>SUMIF(N:N,"blue ridge pharmacy",M:M)</f>
        <v>0</v>
      </c>
      <c r="C326" s="359"/>
      <c r="D326" s="60"/>
      <c r="E326" s="59"/>
      <c r="F326" s="58"/>
      <c r="G326" s="59"/>
      <c r="H326" s="58"/>
      <c r="I326" s="59"/>
      <c r="J326" s="58"/>
      <c r="K326" s="59"/>
      <c r="L326" s="58"/>
      <c r="M326" s="59"/>
      <c r="N326" s="48"/>
    </row>
    <row r="327" spans="1:14" ht="11" customHeight="1" x14ac:dyDescent="0.15">
      <c r="A327" s="23" t="s">
        <v>73</v>
      </c>
      <c r="B327" s="358">
        <f>SUMIF(N:N,"butler schein",M:M)</f>
        <v>0</v>
      </c>
      <c r="C327" s="359"/>
      <c r="D327" s="60"/>
      <c r="E327" s="59"/>
      <c r="F327" s="58"/>
      <c r="G327" s="59"/>
      <c r="H327" s="58"/>
      <c r="I327" s="59"/>
      <c r="J327" s="58"/>
      <c r="K327" s="59"/>
      <c r="L327" s="58"/>
      <c r="M327" s="59"/>
      <c r="N327" s="48"/>
    </row>
    <row r="328" spans="1:14" ht="11" customHeight="1" x14ac:dyDescent="0.15">
      <c r="A328" s="23" t="s">
        <v>28</v>
      </c>
      <c r="B328" s="358">
        <f>SUMIF(N:N,"hsb",M:M)</f>
        <v>0</v>
      </c>
      <c r="C328" s="359"/>
      <c r="D328" s="60"/>
      <c r="E328" s="59"/>
      <c r="F328" s="58"/>
      <c r="G328" s="59"/>
      <c r="H328" s="58"/>
      <c r="I328" s="59"/>
      <c r="J328" s="58"/>
      <c r="K328" s="59"/>
      <c r="L328" s="58"/>
      <c r="M328" s="59"/>
      <c r="N328" s="48"/>
    </row>
    <row r="329" spans="1:14" ht="11" customHeight="1" x14ac:dyDescent="0.15">
      <c r="A329" s="23" t="s">
        <v>66</v>
      </c>
      <c r="B329" s="358">
        <f>SUMIF(N:N,"ims",M:M)</f>
        <v>0</v>
      </c>
      <c r="C329" s="359"/>
      <c r="D329" s="60"/>
      <c r="E329" s="59"/>
      <c r="F329" s="58"/>
      <c r="G329" s="59"/>
      <c r="H329" s="58"/>
      <c r="I329" s="59"/>
      <c r="J329" s="58"/>
      <c r="K329" s="59"/>
      <c r="L329" s="58"/>
      <c r="M329" s="59"/>
      <c r="N329" s="48"/>
    </row>
    <row r="330" spans="1:14" ht="11" customHeight="1" x14ac:dyDescent="0.15">
      <c r="A330" s="23" t="s">
        <v>65</v>
      </c>
      <c r="B330" s="358">
        <f>SUMIF(N:N,"med vetr",M:M)</f>
        <v>0</v>
      </c>
      <c r="C330" s="359"/>
      <c r="D330" s="60"/>
      <c r="E330" s="59"/>
      <c r="F330" s="58"/>
      <c r="G330" s="59"/>
      <c r="H330" s="58"/>
      <c r="I330" s="59"/>
      <c r="J330" s="58"/>
      <c r="K330" s="59"/>
      <c r="L330" s="58"/>
      <c r="M330" s="59"/>
      <c r="N330" s="48"/>
    </row>
    <row r="331" spans="1:14" ht="11" customHeight="1" x14ac:dyDescent="0.15">
      <c r="A331" s="23" t="s">
        <v>10</v>
      </c>
      <c r="B331" s="358">
        <f>SUMIF(N:N,"mwi",M:M)</f>
        <v>0</v>
      </c>
      <c r="C331" s="359"/>
      <c r="D331" s="60"/>
      <c r="E331" s="59"/>
      <c r="F331" s="58"/>
      <c r="G331" s="59"/>
      <c r="H331" s="58"/>
      <c r="I331" s="59"/>
      <c r="J331" s="58"/>
      <c r="K331" s="59"/>
      <c r="L331" s="58"/>
      <c r="M331" s="59"/>
      <c r="N331" s="48"/>
    </row>
    <row r="332" spans="1:14" ht="11" customHeight="1" x14ac:dyDescent="0.15">
      <c r="A332" s="102" t="s">
        <v>203</v>
      </c>
      <c r="B332" s="358">
        <f>SUMIF(N:N,"Outside Medical",M:M)</f>
        <v>0</v>
      </c>
      <c r="C332" s="359"/>
    </row>
  </sheetData>
  <mergeCells count="26">
    <mergeCell ref="B331:C331"/>
    <mergeCell ref="B332:C332"/>
    <mergeCell ref="B325:C325"/>
    <mergeCell ref="B326:C326"/>
    <mergeCell ref="B327:C327"/>
    <mergeCell ref="B328:C328"/>
    <mergeCell ref="B329:C329"/>
    <mergeCell ref="B330:C330"/>
    <mergeCell ref="A320:M321"/>
    <mergeCell ref="A114:M115"/>
    <mergeCell ref="A132:M133"/>
    <mergeCell ref="A148:M149"/>
    <mergeCell ref="A174:M175"/>
    <mergeCell ref="A193:M194"/>
    <mergeCell ref="A232:M233"/>
    <mergeCell ref="A253:M254"/>
    <mergeCell ref="A268:M269"/>
    <mergeCell ref="A284:M285"/>
    <mergeCell ref="A295:M296"/>
    <mergeCell ref="A307:M308"/>
    <mergeCell ref="A89:M89"/>
    <mergeCell ref="A16:M17"/>
    <mergeCell ref="A29:M30"/>
    <mergeCell ref="A43:M44"/>
    <mergeCell ref="A59:M59"/>
    <mergeCell ref="A71:M71"/>
  </mergeCells>
  <pageMargins left="0.75" right="0.75" top="1" bottom="1" header="0.5" footer="0.5"/>
  <pageSetup scale="64" fitToHeight="4" orientation="portrait" horizontalDpi="4294967292" verticalDpi="4294967292"/>
  <headerFooter>
    <oddHeader>&amp;L&amp;K000000&amp;G&amp;R&amp;"Helvetica Neue,Regular"&amp;12&amp;K000000Inventory Spreadsheet</oddHeader>
    <oddFooter xml:space="preserve">&amp;C&amp;"Helvetica Neue,Regular"&amp;8&amp;K000000Updated: 1/28/19
</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16</vt:i4>
      </vt:variant>
    </vt:vector>
  </HeadingPairs>
  <TitlesOfParts>
    <vt:vector size="16" baseType="lpstr">
      <vt:lpstr>Notes</vt:lpstr>
      <vt:lpstr>January</vt:lpstr>
      <vt:lpstr>February</vt:lpstr>
      <vt:lpstr>March</vt:lpstr>
      <vt:lpstr>April</vt:lpstr>
      <vt:lpstr>May</vt:lpstr>
      <vt:lpstr>June</vt:lpstr>
      <vt:lpstr>July</vt:lpstr>
      <vt:lpstr>August</vt:lpstr>
      <vt:lpstr>September</vt:lpstr>
      <vt:lpstr>October</vt:lpstr>
      <vt:lpstr>November</vt:lpstr>
      <vt:lpstr>December</vt:lpstr>
      <vt:lpstr>Year-to-Date</vt:lpstr>
      <vt:lpstr>Last Fiscal Year</vt:lpstr>
      <vt:lpstr>Analysis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Joshua Comstock</dc:creator>
  <cp:keywords/>
  <dc:description/>
  <cp:lastModifiedBy>Rob Seal</cp:lastModifiedBy>
  <cp:revision/>
  <cp:lastPrinted>2016-01-21T21:42:34Z</cp:lastPrinted>
  <dcterms:created xsi:type="dcterms:W3CDTF">2015-08-21T16:18:09Z</dcterms:created>
  <dcterms:modified xsi:type="dcterms:W3CDTF">2019-01-29T16:41:24Z</dcterms:modified>
</cp:coreProperties>
</file>